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E:\R\E\2 Преподавание\0 Сайт\ENG НП\На сайт\"/>
    </mc:Choice>
  </mc:AlternateContent>
  <xr:revisionPtr revIDLastSave="0" documentId="13_ncr:1_{32C6780B-A318-45B2-BD04-BE42FCB49E5F}" xr6:coauthVersionLast="47" xr6:coauthVersionMax="47" xr10:uidLastSave="{00000000-0000-0000-0000-000000000000}"/>
  <bookViews>
    <workbookView xWindow="-108" yWindow="-108" windowWidth="23256" windowHeight="12576" xr2:uid="{00000000-000D-0000-FFFF-FFFF00000000}"/>
  </bookViews>
  <sheets>
    <sheet name="PHD"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8" l="1"/>
  <c r="G21" i="8" s="1"/>
  <c r="H21" i="8" s="1"/>
  <c r="I21" i="8" s="1"/>
  <c r="J21" i="8" s="1"/>
  <c r="K21" i="8" s="1"/>
  <c r="L21" i="8" s="1"/>
  <c r="M21" i="8" s="1"/>
  <c r="N21" i="8" s="1"/>
  <c r="O21" i="8" s="1"/>
  <c r="P21" i="8" s="1"/>
  <c r="Q21" i="8" s="1"/>
  <c r="R21" i="8" s="1"/>
  <c r="S21" i="8" s="1"/>
  <c r="T21" i="8" s="1"/>
  <c r="U21" i="8" s="1"/>
  <c r="V21" i="8" s="1"/>
  <c r="W21" i="8" s="1"/>
  <c r="X21" i="8" s="1"/>
  <c r="Y21" i="8" s="1"/>
  <c r="Z21" i="8" s="1"/>
  <c r="AA21" i="8" s="1"/>
  <c r="AB21" i="8" s="1"/>
  <c r="AC21" i="8" s="1"/>
  <c r="AD21" i="8" s="1"/>
  <c r="AE21" i="8" s="1"/>
  <c r="AF21" i="8" s="1"/>
  <c r="AG21" i="8" s="1"/>
  <c r="AH21" i="8" s="1"/>
  <c r="AI21" i="8" s="1"/>
  <c r="AJ21" i="8" s="1"/>
  <c r="AK21" i="8" s="1"/>
  <c r="AL21" i="8" s="1"/>
  <c r="AM21" i="8" s="1"/>
  <c r="AN21" i="8" s="1"/>
  <c r="AO21" i="8" s="1"/>
  <c r="AP21" i="8" s="1"/>
  <c r="AQ21" i="8" s="1"/>
  <c r="AR21" i="8" s="1"/>
  <c r="AS21" i="8" s="1"/>
  <c r="AT21" i="8" s="1"/>
  <c r="AU21" i="8" s="1"/>
  <c r="AV21" i="8" s="1"/>
  <c r="AW21" i="8" s="1"/>
  <c r="AX21" i="8" s="1"/>
  <c r="AY21" i="8" s="1"/>
  <c r="AZ21" i="8" s="1"/>
  <c r="BA21" i="8" s="1"/>
  <c r="BB21" i="8" s="1"/>
  <c r="BC21" i="8" s="1"/>
  <c r="BD21" i="8" s="1"/>
  <c r="AG64" i="8" l="1"/>
  <c r="AG59" i="8"/>
  <c r="AG65" i="8" l="1"/>
  <c r="BG70" i="8"/>
  <c r="BC70" i="8"/>
  <c r="AY70" i="8"/>
  <c r="AU70" i="8"/>
  <c r="AQ70" i="8"/>
  <c r="AO70" i="8"/>
  <c r="AM70" i="8"/>
  <c r="AG70" i="8"/>
  <c r="AK69" i="8"/>
  <c r="AI69" i="8"/>
  <c r="AK68" i="8"/>
  <c r="AI68" i="8"/>
  <c r="AK67" i="8"/>
  <c r="AI67" i="8"/>
  <c r="AE65" i="8"/>
  <c r="AE71" i="8" s="1"/>
  <c r="AC65" i="8"/>
  <c r="AC71" i="8" s="1"/>
  <c r="AA65" i="8"/>
  <c r="AA71" i="8" s="1"/>
  <c r="Y65" i="8"/>
  <c r="Y71" i="8" s="1"/>
  <c r="W65" i="8"/>
  <c r="W71" i="8" s="1"/>
  <c r="U65" i="8"/>
  <c r="U71" i="8" s="1"/>
  <c r="BG64" i="8"/>
  <c r="BC64" i="8"/>
  <c r="AY64" i="8"/>
  <c r="AU64" i="8"/>
  <c r="AQ64" i="8"/>
  <c r="AQ65" i="8" s="1"/>
  <c r="AQ71" i="8" s="1"/>
  <c r="AO64" i="8"/>
  <c r="AM64" i="8"/>
  <c r="AI63" i="8"/>
  <c r="AK62" i="8"/>
  <c r="AI62" i="8"/>
  <c r="AK61" i="8"/>
  <c r="AI61" i="8"/>
  <c r="BG59" i="8"/>
  <c r="BG65" i="8" s="1"/>
  <c r="BC59" i="8"/>
  <c r="AY59" i="8"/>
  <c r="AU59" i="8"/>
  <c r="AO59" i="8"/>
  <c r="AM59" i="8"/>
  <c r="AK58" i="8"/>
  <c r="AI58" i="8"/>
  <c r="AK57" i="8"/>
  <c r="AI57" i="8"/>
  <c r="AK56" i="8"/>
  <c r="AI56" i="8"/>
  <c r="AS56" i="8" s="1"/>
  <c r="AK55" i="8"/>
  <c r="AI55" i="8"/>
  <c r="AK52" i="8"/>
  <c r="AI52" i="8"/>
  <c r="AS52" i="8" s="1"/>
  <c r="AK51" i="8"/>
  <c r="AI51" i="8"/>
  <c r="AS51" i="8" s="1"/>
  <c r="AO50" i="8"/>
  <c r="AI50" i="8"/>
  <c r="AK48" i="8"/>
  <c r="AI48" i="8"/>
  <c r="AK47" i="8"/>
  <c r="AI47" i="8"/>
  <c r="AO46" i="8"/>
  <c r="AM46" i="8"/>
  <c r="AI46" i="8"/>
  <c r="AS50" i="8" l="1"/>
  <c r="AK64" i="8"/>
  <c r="AS48" i="8"/>
  <c r="AS57" i="8"/>
  <c r="AS69" i="8"/>
  <c r="AK59" i="8"/>
  <c r="BC65" i="8"/>
  <c r="BC71" i="8" s="1"/>
  <c r="AS47" i="8"/>
  <c r="AS46" i="8" s="1"/>
  <c r="AK70" i="8"/>
  <c r="AY65" i="8"/>
  <c r="AO65" i="8"/>
  <c r="AO71" i="8" s="1"/>
  <c r="AK46" i="8"/>
  <c r="AK50" i="8"/>
  <c r="AS58" i="8"/>
  <c r="AS61" i="8"/>
  <c r="AU65" i="8"/>
  <c r="AU71" i="8" s="1"/>
  <c r="BG71" i="8"/>
  <c r="AI59" i="8"/>
  <c r="AS62" i="8"/>
  <c r="AS64" i="8"/>
  <c r="AI70" i="8"/>
  <c r="AS68" i="8"/>
  <c r="AY71" i="8"/>
  <c r="AK65" i="8"/>
  <c r="AK71" i="8" s="1"/>
  <c r="AG71" i="8"/>
  <c r="AM65" i="8"/>
  <c r="AM71" i="8" s="1"/>
  <c r="AS55" i="8"/>
  <c r="AI64" i="8"/>
  <c r="AS67" i="8"/>
  <c r="AS59" i="8" l="1"/>
  <c r="AS70" i="8"/>
  <c r="AI65" i="8"/>
  <c r="AI71" i="8" s="1"/>
  <c r="AS65" i="8"/>
  <c r="AS71" i="8" s="1"/>
</calcChain>
</file>

<file path=xl/sharedStrings.xml><?xml version="1.0" encoding="utf-8"?>
<sst xmlns="http://schemas.openxmlformats.org/spreadsheetml/2006/main" count="343" uniqueCount="165">
  <si>
    <t>I</t>
  </si>
  <si>
    <t>II</t>
  </si>
  <si>
    <t>/</t>
  </si>
  <si>
    <t>*</t>
  </si>
  <si>
    <t>Завідувач кафедри  МЕ</t>
  </si>
  <si>
    <t>Сергій ВОЙТКО /</t>
  </si>
  <si>
    <t>(підпис)</t>
  </si>
  <si>
    <t>(П.І.Б.)</t>
  </si>
  <si>
    <t>В.о. завідувача кафедри  ЕП</t>
  </si>
  <si>
    <t>Петро КРУШ /</t>
  </si>
  <si>
    <t>Завідувач кафедри  ММЕС</t>
  </si>
  <si>
    <t>Володимир КАПУСТЯН /</t>
  </si>
  <si>
    <t>В.о. завідувача кафедри  ТПЕ</t>
  </si>
  <si>
    <t>Олена ШЕВЧУК /</t>
  </si>
  <si>
    <t xml:space="preserve"> </t>
  </si>
  <si>
    <r>
      <t>"</t>
    </r>
    <r>
      <rPr>
        <b/>
        <sz val="18"/>
        <rFont val="Arial"/>
        <family val="2"/>
        <charset val="204"/>
      </rPr>
      <t>075</t>
    </r>
  </si>
  <si>
    <t>ПО 5</t>
  </si>
  <si>
    <t>ПО 6</t>
  </si>
  <si>
    <t xml:space="preserve">  </t>
  </si>
  <si>
    <t>ПО 7</t>
  </si>
  <si>
    <t>MINISTRY OF EDUCATION AND SCIENCE OF UKRAINE</t>
  </si>
  <si>
    <t>National Technical University of Ukraine "Igor Sikorsky Kyiv Polytechnic Institute"</t>
  </si>
  <si>
    <t>CURRICULUM</t>
  </si>
  <si>
    <t>Level</t>
  </si>
  <si>
    <t xml:space="preserve"> Doctor of Philosophy</t>
  </si>
  <si>
    <t>Field of Study</t>
  </si>
  <si>
    <t>Form of study</t>
  </si>
  <si>
    <t>full-time</t>
  </si>
  <si>
    <t>(full-time, part-time)</t>
  </si>
  <si>
    <t>Speciality</t>
  </si>
  <si>
    <t>Faculty (Institute)</t>
  </si>
  <si>
    <t>Faculty of Management and Marketing</t>
  </si>
  <si>
    <t>Educational and Scientific programme</t>
  </si>
  <si>
    <t>Qualification</t>
  </si>
  <si>
    <t>Doctor of Philosophy in Economics</t>
  </si>
  <si>
    <t>Study duration</t>
  </si>
  <si>
    <t>4 years</t>
  </si>
  <si>
    <t>Graduation Department</t>
  </si>
  <si>
    <t>Base level</t>
  </si>
  <si>
    <t>Master degree</t>
  </si>
  <si>
    <t>APPROVED</t>
  </si>
  <si>
    <t xml:space="preserve">by Academic Council </t>
  </si>
  <si>
    <t>Igor Sikorsky Kyiv Polytechnic Institute</t>
  </si>
  <si>
    <t>(мeeting protocol  № __ from ____ 2022)</t>
  </si>
  <si>
    <t xml:space="preserve"> Head of Academic Council </t>
  </si>
  <si>
    <t>_____________  Mykhaylo ILCHENKO</t>
  </si>
  <si>
    <t>07 Management and Administration</t>
  </si>
  <si>
    <t>Marketing</t>
  </si>
  <si>
    <t>075 Marketing</t>
  </si>
  <si>
    <t>I.  Schedule of educational process</t>
  </si>
  <si>
    <t>YEAR</t>
  </si>
  <si>
    <t>October</t>
  </si>
  <si>
    <t>November</t>
  </si>
  <si>
    <t>December</t>
  </si>
  <si>
    <t>January</t>
  </si>
  <si>
    <t>February</t>
  </si>
  <si>
    <t>March</t>
  </si>
  <si>
    <t>April</t>
  </si>
  <si>
    <t>May</t>
  </si>
  <si>
    <t>June</t>
  </si>
  <si>
    <t>July</t>
  </si>
  <si>
    <t>August</t>
  </si>
  <si>
    <t>September</t>
  </si>
  <si>
    <t>E</t>
  </si>
  <si>
    <t>R</t>
  </si>
  <si>
    <t>RT</t>
  </si>
  <si>
    <t>H</t>
  </si>
  <si>
    <t>P</t>
  </si>
  <si>
    <t>III</t>
  </si>
  <si>
    <t>IV</t>
  </si>
  <si>
    <t>Symbols:</t>
  </si>
  <si>
    <t>Learning period</t>
  </si>
  <si>
    <t>Examination</t>
  </si>
  <si>
    <t>Practice</t>
  </si>
  <si>
    <t>Research</t>
  </si>
  <si>
    <t>Report</t>
  </si>
  <si>
    <t>Holiday</t>
  </si>
  <si>
    <t>II. Educational component</t>
  </si>
  <si>
    <t>Summary table of  time budget (Weeks)</t>
  </si>
  <si>
    <t>Total</t>
  </si>
  <si>
    <t>Type of practice</t>
  </si>
  <si>
    <t>Term (Semester)</t>
  </si>
  <si>
    <t>Weeks</t>
  </si>
  <si>
    <t>Pedagogic</t>
  </si>
  <si>
    <t>Plan of Educational process</t>
  </si>
  <si>
    <t>Code</t>
  </si>
  <si>
    <t xml:space="preserve">Еducational components </t>
  </si>
  <si>
    <t>Distribution for terms (semesters)</t>
  </si>
  <si>
    <t>ECTS Credits</t>
  </si>
  <si>
    <t>Number of hours</t>
  </si>
  <si>
    <t>Exams</t>
  </si>
  <si>
    <t>Final tests</t>
  </si>
  <si>
    <t>Мodule test</t>
  </si>
  <si>
    <t>Calculation,   graphic, calculation and graphic assignment</t>
  </si>
  <si>
    <t>Home test</t>
  </si>
  <si>
    <t>Essay, abstract</t>
  </si>
  <si>
    <t>Сlassroom studies</t>
  </si>
  <si>
    <t xml:space="preserve">Self-study </t>
  </si>
  <si>
    <t>Total number of classroom studies</t>
  </si>
  <si>
    <t>Lectures</t>
  </si>
  <si>
    <t>Practical</t>
  </si>
  <si>
    <t xml:space="preserve">Laboratory </t>
  </si>
  <si>
    <t>Distribution of classroom studies hours per week</t>
  </si>
  <si>
    <t>I year</t>
  </si>
  <si>
    <t>II year</t>
  </si>
  <si>
    <t>Terms</t>
  </si>
  <si>
    <t>Number of weeks in each term</t>
  </si>
  <si>
    <t>1. NORMATIVE educational components</t>
  </si>
  <si>
    <t>Philosophical principles of scientific activity. Part 1. Scientific worldview and ethical culture of the scientist</t>
  </si>
  <si>
    <t>Philosophical principles of scientific activity. Part 2. Philosophical gnoseology and epistemology</t>
  </si>
  <si>
    <t>Philosophical principles of scientific activity:</t>
  </si>
  <si>
    <t>Foreign Language for Scientists. Part 1. Academic Research</t>
  </si>
  <si>
    <t>Foreign Language for Scientists. Part 2. Scientific Communication</t>
  </si>
  <si>
    <t>Foreign Language for Scientists:</t>
  </si>
  <si>
    <t>Modeling of Economic Systems and Processes</t>
  </si>
  <si>
    <t>Marketing Analytics Based on Modern Information Technologies</t>
  </si>
  <si>
    <t>Modern Paradigm of Marketing in an Innovative Economy</t>
  </si>
  <si>
    <t>Methodology of Scientific Research in Marketing</t>
  </si>
  <si>
    <t>Organization of Scientific and Innovative Activities</t>
  </si>
  <si>
    <t>Current Problems of Higher School Pedagogy</t>
  </si>
  <si>
    <t>Pedagogic Practice</t>
  </si>
  <si>
    <r>
      <t xml:space="preserve">Educational component 1 of the F-Catalog </t>
    </r>
    <r>
      <rPr>
        <b/>
        <sz val="18"/>
        <color theme="0"/>
        <rFont val="Arial"/>
        <family val="2"/>
        <charset val="204"/>
      </rPr>
      <t>(Economic theories of Nobel laureates; Modern economic theories )</t>
    </r>
  </si>
  <si>
    <r>
      <t xml:space="preserve">Educational component 2 of the F-Catalog </t>
    </r>
    <r>
      <rPr>
        <b/>
        <sz val="18"/>
        <color theme="0"/>
        <rFont val="Arial"/>
        <family val="2"/>
        <charset val="204"/>
      </rPr>
      <t>(Economic theories of Nobel laureates; Modern economic theories )</t>
    </r>
  </si>
  <si>
    <r>
      <t xml:space="preserve">Educational component 3 of the F-Catalog </t>
    </r>
    <r>
      <rPr>
        <b/>
        <sz val="18"/>
        <color theme="0"/>
        <rFont val="Arial"/>
        <family val="2"/>
        <charset val="204"/>
      </rPr>
      <t>(Mechanisms of integration into the international research space; Integration processes in international research)</t>
    </r>
  </si>
  <si>
    <t>TOTAL of ELECTIVE educational components</t>
  </si>
  <si>
    <t>TOTAL</t>
  </si>
  <si>
    <t>III. Research component</t>
  </si>
  <si>
    <t>Plan of Research work</t>
  </si>
  <si>
    <t>Year</t>
  </si>
  <si>
    <t>Content of Research work</t>
  </si>
  <si>
    <t>Type of control</t>
  </si>
  <si>
    <t>hoice and substantiation of the topic of own scientific research, determination of the content, terms of performance and volume of scientific works; selection and substantiation of the methodology of own research, review and analysis of existing views and approaches that have developed in modern science in the chosen field. Preparation and publication of at least 1 article (usually a review) in scientific professional publications (domestic or foreign) on the research topic; participation in scientific and practical conferences (seminars) with the publication of abstracts.</t>
  </si>
  <si>
    <t>Conducting own research under the guidance of the supervisor, which involves solving research problems through the use of a set of theoretical and empirical methods. Preparation and publication of at least 1 article in scientific professional publications (domestic or foreign) on the research topic; participation in scientific and practical conferences (seminars) with the publication of abstracts.</t>
  </si>
  <si>
    <t>Analysis and generalization of the obtained results of own scientific research; substantiation of scientific novelty of the obtained results, their theoretical and / or practical significance. Preparation and publication of at least 1 article in scientific professional publications on the research topic; participation in scientific and practical conferences (seminars) with the publication of abstracts.</t>
  </si>
  <si>
    <t>Registration of scientific achievements of the post-graduate student in the form of the dissertation, summing up concerning completeness of coverage of results of the dissertation in scientific articles according to the current requirements. Implementation of the obtained results and receipt of supporting documents. Submission of documents for preliminary examination of the dissertation. Preparation of a scientific report for final certification (defense of the dissertation).</t>
  </si>
  <si>
    <t>Approval of the individual plan of the graduate student's work at the academic council of the institute / faculty, reporting on the progress of the individual graduate student's plan twice a year</t>
  </si>
  <si>
    <t>Reporting on the progress of the individual graduate student's plan twice a year.</t>
  </si>
  <si>
    <t>Reporting on the progress of the individual graduate student's plan twice a year. Providing an opinion on the scientific novelty, theoretical and practical significance of the dissertation results.</t>
  </si>
  <si>
    <t xml:space="preserve">Head of the SMCU </t>
  </si>
  <si>
    <t>Guarantor of the ESP</t>
  </si>
  <si>
    <t>Liudmyla SHULHINA /</t>
  </si>
  <si>
    <t>Liudmyla SHULHINA/</t>
  </si>
  <si>
    <t>2. ELECTIVE educational components</t>
  </si>
  <si>
    <t>VE 1</t>
  </si>
  <si>
    <t>VE 2</t>
  </si>
  <si>
    <t>VE 3</t>
  </si>
  <si>
    <t>TOTAL of NORMATIVE educational components</t>
  </si>
  <si>
    <t>Total for cycle</t>
  </si>
  <si>
    <t>Subjects for Gaining Universal Competencies of Researcher</t>
  </si>
  <si>
    <t xml:space="preserve">Subjects for Gaining Deep Knowledge on Speciality </t>
  </si>
  <si>
    <t xml:space="preserve"> 1.2. Vocational training cycle</t>
  </si>
  <si>
    <t>Subjects for Gaining Language Competencies</t>
  </si>
  <si>
    <t xml:space="preserve">Subjects for Owning General Scientific (Philosophical) Competencies  </t>
  </si>
  <si>
    <t>1.1. General training cycle</t>
  </si>
  <si>
    <t>GN1</t>
  </si>
  <si>
    <t>GN1.1</t>
  </si>
  <si>
    <t>GN1.2</t>
  </si>
  <si>
    <t>GN2</t>
  </si>
  <si>
    <t>GN2.1</t>
  </si>
  <si>
    <t>GN2.2</t>
  </si>
  <si>
    <t>VN 1</t>
  </si>
  <si>
    <t>VN 2</t>
  </si>
  <si>
    <t>VN 3</t>
  </si>
  <si>
    <t>VN 4</t>
  </si>
  <si>
    <t>(Enrolment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</si>
</sst>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3" x14ac:knownFonts="1">
    <font>
      <sz val="10"/>
      <name val="Arial Cyr"/>
      <charset val="204"/>
    </font>
    <font>
      <sz val="10"/>
      <name val="Arial Cyr"/>
      <charset val="204"/>
    </font>
    <font>
      <sz val="10"/>
      <name val="Arial"/>
      <family val="2"/>
      <charset val="204"/>
    </font>
    <font>
      <b/>
      <sz val="16"/>
      <name val="Arial"/>
      <family val="2"/>
      <charset val="204"/>
    </font>
    <font>
      <b/>
      <sz val="16"/>
      <name val="Calibri"/>
      <family val="2"/>
      <charset val="204"/>
    </font>
    <font>
      <b/>
      <sz val="18"/>
      <name val="Calibri"/>
      <family val="2"/>
      <charset val="204"/>
    </font>
    <font>
      <b/>
      <sz val="18"/>
      <name val="Arial"/>
      <family val="2"/>
    </font>
    <font>
      <sz val="18"/>
      <name val="Arial"/>
      <family val="2"/>
    </font>
    <font>
      <b/>
      <sz val="36"/>
      <name val="Arial"/>
      <family val="2"/>
      <charset val="204"/>
    </font>
    <font>
      <sz val="36"/>
      <name val="Arial"/>
      <family val="2"/>
      <charset val="204"/>
    </font>
    <font>
      <b/>
      <sz val="14"/>
      <name val="Arial"/>
      <family val="2"/>
      <charset val="204"/>
    </font>
    <font>
      <sz val="14"/>
      <name val="Arial"/>
      <family val="2"/>
      <charset val="204"/>
    </font>
    <font>
      <b/>
      <sz val="20"/>
      <name val="Arial"/>
      <family val="2"/>
      <charset val="204"/>
    </font>
    <font>
      <b/>
      <sz val="10"/>
      <name val="Arial"/>
      <family val="2"/>
      <charset val="204"/>
    </font>
    <font>
      <b/>
      <sz val="16"/>
      <name val="Arial Cyr"/>
      <charset val="204"/>
    </font>
    <font>
      <b/>
      <sz val="14"/>
      <name val="Arial"/>
      <family val="2"/>
    </font>
    <font>
      <sz val="16"/>
      <name val="Arial"/>
      <family val="2"/>
      <charset val="204"/>
    </font>
    <font>
      <b/>
      <sz val="20"/>
      <name val="Arial"/>
      <family val="2"/>
    </font>
    <font>
      <b/>
      <sz val="18"/>
      <name val="Arial"/>
      <family val="2"/>
      <charset val="204"/>
    </font>
    <font>
      <b/>
      <sz val="16"/>
      <name val="Arial"/>
      <family val="2"/>
    </font>
    <font>
      <b/>
      <sz val="11"/>
      <name val="Arial"/>
      <family val="2"/>
    </font>
    <font>
      <sz val="16"/>
      <name val="Arial"/>
      <family val="2"/>
    </font>
    <font>
      <sz val="11"/>
      <name val="Arial"/>
      <family val="2"/>
    </font>
    <font>
      <sz val="10"/>
      <name val="Arial"/>
      <family val="2"/>
    </font>
    <font>
      <b/>
      <sz val="12"/>
      <name val="Arial"/>
      <family val="2"/>
      <charset val="204"/>
    </font>
    <font>
      <sz val="14"/>
      <name val="Arial"/>
      <family val="2"/>
    </font>
    <font>
      <sz val="18"/>
      <name val="Arial"/>
      <family val="2"/>
      <charset val="204"/>
    </font>
    <font>
      <b/>
      <sz val="10"/>
      <name val="Arial"/>
      <family val="2"/>
    </font>
    <font>
      <sz val="11"/>
      <name val="Arial"/>
      <family val="2"/>
      <charset val="204"/>
    </font>
    <font>
      <sz val="10"/>
      <color indexed="10"/>
      <name val="Arial"/>
      <family val="2"/>
      <charset val="204"/>
    </font>
    <font>
      <b/>
      <sz val="11"/>
      <name val="Arial"/>
      <family val="2"/>
      <charset val="204"/>
    </font>
    <font>
      <b/>
      <sz val="12"/>
      <name val="Arial"/>
      <family val="2"/>
    </font>
    <font>
      <sz val="12"/>
      <name val="Arial"/>
      <family val="2"/>
    </font>
    <font>
      <sz val="12"/>
      <name val="Arial"/>
      <family val="2"/>
      <charset val="204"/>
    </font>
    <font>
      <b/>
      <sz val="22"/>
      <name val="Arial"/>
      <family val="2"/>
    </font>
    <font>
      <b/>
      <sz val="14"/>
      <name val="Times New Roman"/>
      <family val="1"/>
      <charset val="204"/>
    </font>
    <font>
      <b/>
      <sz val="18"/>
      <color indexed="9"/>
      <name val="Arial"/>
      <family val="2"/>
      <charset val="204"/>
    </font>
    <font>
      <b/>
      <sz val="16"/>
      <color indexed="9"/>
      <name val="Arial"/>
      <family val="2"/>
      <charset val="204"/>
    </font>
    <font>
      <i/>
      <sz val="14"/>
      <name val="Arial"/>
      <family val="2"/>
      <charset val="204"/>
    </font>
    <font>
      <b/>
      <i/>
      <sz val="16"/>
      <color indexed="8"/>
      <name val="Arial"/>
      <family val="2"/>
      <charset val="204"/>
    </font>
    <font>
      <b/>
      <sz val="16"/>
      <color indexed="8"/>
      <name val="Arial"/>
      <family val="2"/>
    </font>
    <font>
      <sz val="16"/>
      <color indexed="8"/>
      <name val="Arial Cyr"/>
      <charset val="204"/>
    </font>
    <font>
      <sz val="16"/>
      <color indexed="8"/>
      <name val="Arial"/>
      <family val="2"/>
      <charset val="204"/>
    </font>
    <font>
      <b/>
      <sz val="12"/>
      <color indexed="10"/>
      <name val="Arial"/>
      <family val="2"/>
    </font>
    <font>
      <sz val="10"/>
      <color indexed="10"/>
      <name val="Arial Cyr"/>
      <charset val="204"/>
    </font>
    <font>
      <sz val="11"/>
      <color indexed="8"/>
      <name val="Arial"/>
      <family val="2"/>
      <charset val="204"/>
    </font>
    <font>
      <b/>
      <sz val="11"/>
      <color indexed="8"/>
      <name val="Arial"/>
      <family val="2"/>
      <charset val="204"/>
    </font>
    <font>
      <b/>
      <sz val="12"/>
      <color indexed="8"/>
      <name val="Arial"/>
      <family val="2"/>
    </font>
    <font>
      <b/>
      <i/>
      <sz val="12"/>
      <color indexed="10"/>
      <name val="Arial"/>
      <family val="2"/>
      <charset val="204"/>
    </font>
    <font>
      <b/>
      <sz val="16"/>
      <color indexed="8"/>
      <name val="Arial"/>
      <family val="2"/>
      <charset val="204"/>
    </font>
    <font>
      <sz val="12"/>
      <color indexed="10"/>
      <name val="Arial"/>
      <family val="2"/>
      <charset val="204"/>
    </font>
    <font>
      <b/>
      <sz val="11"/>
      <color indexed="10"/>
      <name val="Arial"/>
      <family val="2"/>
      <charset val="204"/>
    </font>
    <font>
      <sz val="11"/>
      <color indexed="10"/>
      <name val="Arial"/>
      <family val="2"/>
      <charset val="204"/>
    </font>
    <font>
      <sz val="11"/>
      <color indexed="10"/>
      <name val="Arial"/>
      <family val="2"/>
    </font>
    <font>
      <i/>
      <sz val="1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5"/>
      <name val="Arial"/>
      <family val="2"/>
    </font>
    <font>
      <b/>
      <i/>
      <sz val="16"/>
      <name val="Arial"/>
      <family val="2"/>
      <charset val="204"/>
    </font>
    <font>
      <b/>
      <i/>
      <sz val="18"/>
      <name val="Arial"/>
      <family val="2"/>
      <charset val="204"/>
    </font>
    <font>
      <sz val="16"/>
      <name val="Arial Cyr"/>
      <charset val="204"/>
    </font>
    <font>
      <b/>
      <sz val="18"/>
      <name val="Arial Cyr"/>
      <charset val="204"/>
    </font>
    <font>
      <sz val="10"/>
      <color indexed="9"/>
      <name val="Arial Cyr"/>
      <charset val="204"/>
    </font>
    <font>
      <b/>
      <sz val="11"/>
      <color indexed="9"/>
      <name val="Arial"/>
      <family val="2"/>
      <charset val="204"/>
    </font>
    <font>
      <b/>
      <sz val="16"/>
      <color indexed="9"/>
      <name val="Arial"/>
      <family val="2"/>
    </font>
    <font>
      <sz val="16"/>
      <color indexed="9"/>
      <name val="Arial Cyr"/>
      <charset val="204"/>
    </font>
    <font>
      <sz val="16"/>
      <color indexed="9"/>
      <name val="Arial"/>
      <family val="2"/>
      <charset val="204"/>
    </font>
    <font>
      <sz val="11"/>
      <color indexed="9"/>
      <name val="Arial"/>
      <family val="2"/>
      <charset val="204"/>
    </font>
    <font>
      <b/>
      <sz val="12"/>
      <color indexed="9"/>
      <name val="Arial"/>
      <family val="2"/>
    </font>
    <font>
      <sz val="12"/>
      <color indexed="9"/>
      <name val="Arial"/>
      <family val="2"/>
      <charset val="204"/>
    </font>
    <font>
      <sz val="10"/>
      <color indexed="9"/>
      <name val="Arial"/>
      <family val="2"/>
      <charset val="204"/>
    </font>
    <font>
      <b/>
      <sz val="18"/>
      <color rgb="FFFF0000"/>
      <name val="Arial"/>
      <family val="2"/>
      <charset val="204"/>
    </font>
    <font>
      <b/>
      <sz val="18"/>
      <name val="Times New Roman"/>
      <family val="1"/>
      <charset val="204"/>
    </font>
    <font>
      <sz val="18"/>
      <color rgb="FFFF0000"/>
      <name val="Arial"/>
      <family val="2"/>
      <charset val="204"/>
    </font>
    <font>
      <b/>
      <sz val="30"/>
      <name val="Arial"/>
      <family val="2"/>
      <charset val="204"/>
    </font>
    <font>
      <b/>
      <u/>
      <sz val="18"/>
      <name val="Arial"/>
      <family val="2"/>
    </font>
    <font>
      <b/>
      <i/>
      <sz val="18"/>
      <color theme="0" tint="-0.249977111117893"/>
      <name val="Arial"/>
      <family val="2"/>
    </font>
    <font>
      <b/>
      <sz val="16"/>
      <color rgb="FFFF0000"/>
      <name val="Arial"/>
      <family val="2"/>
      <charset val="204"/>
    </font>
    <font>
      <b/>
      <sz val="18"/>
      <color theme="0"/>
      <name val="Arial"/>
      <family val="2"/>
      <charset val="204"/>
    </font>
  </fonts>
  <fills count="17">
    <fill>
      <patternFill patternType="none"/>
    </fill>
    <fill>
      <patternFill patternType="gray125"/>
    </fill>
    <fill>
      <patternFill patternType="solid">
        <fgColor indexed="47"/>
      </patternFill>
    </fill>
    <fill>
      <patternFill patternType="solid">
        <fgColor indexed="26"/>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36"/>
      </patternFill>
    </fill>
    <fill>
      <patternFill patternType="solid">
        <fgColor indexed="45"/>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5">
    <xf numFmtId="0" fontId="0" fillId="0" borderId="0"/>
    <xf numFmtId="0" fontId="55" fillId="9" borderId="0" applyNumberFormat="0" applyBorder="0" applyAlignment="0" applyProtection="0"/>
    <xf numFmtId="0" fontId="55" fillId="11" borderId="0" applyNumberFormat="0" applyBorder="0" applyAlignment="0" applyProtection="0"/>
    <xf numFmtId="0" fontId="55" fillId="8" borderId="0" applyNumberFormat="0" applyBorder="0" applyAlignment="0" applyProtection="0"/>
    <xf numFmtId="0" fontId="55" fillId="13"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56" fillId="2" borderId="1" applyNumberFormat="0" applyAlignment="0" applyProtection="0"/>
    <xf numFmtId="0" fontId="57" fillId="5" borderId="2" applyNumberFormat="0" applyAlignment="0" applyProtection="0"/>
    <xf numFmtId="0" fontId="58" fillId="5" borderId="1"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12" borderId="7" applyNumberFormat="0" applyAlignment="0" applyProtection="0"/>
    <xf numFmtId="0" fontId="64" fillId="0" borderId="0" applyNumberFormat="0" applyFill="0" applyBorder="0" applyAlignment="0" applyProtection="0"/>
    <xf numFmtId="0" fontId="65" fillId="6" borderId="0" applyNumberFormat="0" applyBorder="0" applyAlignment="0" applyProtection="0"/>
    <xf numFmtId="0" fontId="66" fillId="14" borderId="0" applyNumberFormat="0" applyBorder="0" applyAlignment="0" applyProtection="0"/>
    <xf numFmtId="0" fontId="67" fillId="0" borderId="0" applyNumberFormat="0" applyFill="0" applyBorder="0" applyAlignment="0" applyProtection="0"/>
    <xf numFmtId="0" fontId="1" fillId="3" borderId="8" applyNumberFormat="0" applyFont="0" applyAlignment="0" applyProtection="0"/>
    <xf numFmtId="9" fontId="1"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70" fillId="4" borderId="0" applyNumberFormat="0" applyBorder="0" applyAlignment="0" applyProtection="0"/>
  </cellStyleXfs>
  <cellXfs count="566">
    <xf numFmtId="0" fontId="0" fillId="0" borderId="0" xfId="0"/>
    <xf numFmtId="0" fontId="2" fillId="0" borderId="0" xfId="0" applyFont="1"/>
    <xf numFmtId="0" fontId="2" fillId="0" borderId="0" xfId="0" applyFont="1" applyAlignment="1">
      <alignment horizontal="left" vertical="top" wrapText="1"/>
    </xf>
    <xf numFmtId="0" fontId="2" fillId="0" borderId="0" xfId="0" applyFont="1" applyAlignment="1">
      <alignment vertical="top" wrapText="1"/>
    </xf>
    <xf numFmtId="49" fontId="2" fillId="0" borderId="0" xfId="0" applyNumberFormat="1" applyFont="1"/>
    <xf numFmtId="0" fontId="3" fillId="0" borderId="0" xfId="0" applyFont="1" applyAlignment="1">
      <alignment vertical="center"/>
    </xf>
    <xf numFmtId="0" fontId="4"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xf numFmtId="0" fontId="9" fillId="0" borderId="0" xfId="0" applyFont="1" applyAlignment="1">
      <alignment horizontal="centerContinuous" vertical="top"/>
    </xf>
    <xf numFmtId="0" fontId="10" fillId="0" borderId="0" xfId="0" applyFont="1" applyAlignment="1">
      <alignment horizontal="centerContinuous" vertical="top"/>
    </xf>
    <xf numFmtId="0" fontId="11" fillId="0" borderId="0" xfId="0" applyFont="1" applyAlignment="1">
      <alignment horizontal="centerContinuous" vertical="top"/>
    </xf>
    <xf numFmtId="0" fontId="12" fillId="0" borderId="0" xfId="0" applyFont="1" applyAlignment="1">
      <alignment horizontal="left" vertical="top"/>
    </xf>
    <xf numFmtId="0" fontId="13" fillId="0" borderId="0" xfId="0" applyFont="1" applyAlignment="1">
      <alignment horizontal="centerContinuous"/>
    </xf>
    <xf numFmtId="0" fontId="14"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vertical="top"/>
    </xf>
    <xf numFmtId="0" fontId="2" fillId="0" borderId="0" xfId="0" applyFont="1" applyAlignment="1">
      <alignment horizontal="left"/>
    </xf>
    <xf numFmtId="0" fontId="16" fillId="0" borderId="0" xfId="0" applyFont="1" applyAlignment="1">
      <alignment horizontal="left" vertical="top"/>
    </xf>
    <xf numFmtId="0" fontId="10" fillId="0" borderId="0" xfId="0" applyFont="1" applyAlignment="1">
      <alignment horizontal="center" vertical="top"/>
    </xf>
    <xf numFmtId="0" fontId="6" fillId="0" borderId="0" xfId="0" applyFont="1" applyAlignment="1">
      <alignment wrapText="1"/>
    </xf>
    <xf numFmtId="0" fontId="10" fillId="0" borderId="0" xfId="0" applyFont="1" applyAlignment="1">
      <alignment horizontal="left" vertical="top"/>
    </xf>
    <xf numFmtId="0" fontId="23" fillId="0" borderId="0" xfId="0" applyFont="1"/>
    <xf numFmtId="0" fontId="16" fillId="0" borderId="0" xfId="0" applyFont="1" applyAlignment="1">
      <alignment horizontal="left"/>
    </xf>
    <xf numFmtId="0" fontId="2" fillId="0" borderId="0" xfId="0" applyFont="1" applyAlignment="1">
      <alignment horizontal="center"/>
    </xf>
    <xf numFmtId="0" fontId="24" fillId="0" borderId="0" xfId="0" applyFont="1"/>
    <xf numFmtId="0" fontId="6" fillId="0" borderId="0" xfId="0" applyFont="1"/>
    <xf numFmtId="0" fontId="15" fillId="0" borderId="0" xfId="0" applyFont="1"/>
    <xf numFmtId="0" fontId="25" fillId="0" borderId="0" xfId="0" applyFont="1" applyAlignment="1">
      <alignment horizontal="center" vertical="top"/>
    </xf>
    <xf numFmtId="0" fontId="15" fillId="0" borderId="0" xfId="0" applyFont="1" applyAlignment="1">
      <alignment horizontal="left"/>
    </xf>
    <xf numFmtId="0" fontId="15" fillId="0" borderId="0" xfId="0" applyFont="1" applyAlignment="1">
      <alignment horizontal="center" vertical="center"/>
    </xf>
    <xf numFmtId="0" fontId="11" fillId="0" borderId="0" xfId="0" applyFont="1" applyAlignment="1">
      <alignment horizontal="left" vertical="top"/>
    </xf>
    <xf numFmtId="0" fontId="3" fillId="0" borderId="0" xfId="0" applyFont="1"/>
    <xf numFmtId="0" fontId="18" fillId="0" borderId="0" xfId="0" applyFont="1"/>
    <xf numFmtId="0" fontId="25" fillId="0" borderId="0" xfId="0" applyFont="1" applyAlignment="1">
      <alignment horizontal="left" vertical="top"/>
    </xf>
    <xf numFmtId="0" fontId="27" fillId="0" borderId="0" xfId="0" applyFont="1" applyAlignment="1">
      <alignment horizontal="centerContinuous"/>
    </xf>
    <xf numFmtId="0" fontId="27" fillId="0" borderId="0" xfId="0" applyFont="1"/>
    <xf numFmtId="0" fontId="25" fillId="0" borderId="0" xfId="0" applyFont="1"/>
    <xf numFmtId="0" fontId="19" fillId="0" borderId="0" xfId="0" applyFont="1" applyAlignment="1">
      <alignment horizontal="center"/>
    </xf>
    <xf numFmtId="0" fontId="23"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center"/>
    </xf>
    <xf numFmtId="0" fontId="11" fillId="0" borderId="0" xfId="0" applyFont="1"/>
    <xf numFmtId="0" fontId="29" fillId="0" borderId="0" xfId="0" applyFont="1" applyAlignment="1">
      <alignment horizontal="right" vertical="center"/>
    </xf>
    <xf numFmtId="0" fontId="19"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wrapText="1"/>
    </xf>
    <xf numFmtId="0" fontId="22" fillId="0" borderId="0" xfId="0" applyFont="1"/>
    <xf numFmtId="0" fontId="32" fillId="0" borderId="0" xfId="0" applyFont="1" applyAlignment="1">
      <alignment horizontal="left"/>
    </xf>
    <xf numFmtId="0" fontId="31" fillId="0" borderId="0" xfId="0" applyFont="1" applyAlignment="1">
      <alignment horizontal="left"/>
    </xf>
    <xf numFmtId="0" fontId="22" fillId="0" borderId="0" xfId="0" applyFont="1" applyAlignment="1">
      <alignment horizontal="left"/>
    </xf>
    <xf numFmtId="0" fontId="22" fillId="0" borderId="0" xfId="0" applyFont="1" applyAlignment="1">
      <alignment horizontal="center"/>
    </xf>
    <xf numFmtId="0" fontId="32" fillId="0" borderId="0" xfId="0" applyFont="1"/>
    <xf numFmtId="0" fontId="30" fillId="0" borderId="0" xfId="0" applyFont="1" applyAlignment="1">
      <alignment horizontal="center" vertical="top" wrapText="1"/>
    </xf>
    <xf numFmtId="0" fontId="31" fillId="0" borderId="0" xfId="0" applyFont="1" applyAlignment="1">
      <alignment horizontal="center" vertical="center"/>
    </xf>
    <xf numFmtId="0" fontId="28" fillId="0" borderId="0" xfId="0" applyFont="1"/>
    <xf numFmtId="0" fontId="34" fillId="0" borderId="0" xfId="0" applyFont="1" applyAlignment="1">
      <alignment vertical="center" textRotation="90"/>
    </xf>
    <xf numFmtId="0" fontId="35" fillId="0" borderId="0" xfId="0" applyFont="1" applyAlignment="1">
      <alignment horizontal="center" vertical="center"/>
    </xf>
    <xf numFmtId="0" fontId="35" fillId="0" borderId="0" xfId="0" applyFont="1" applyAlignment="1">
      <alignment vertical="center"/>
    </xf>
    <xf numFmtId="0" fontId="18" fillId="0" borderId="0" xfId="0" applyFont="1" applyAlignment="1">
      <alignment vertical="center" textRotation="90" wrapText="1"/>
    </xf>
    <xf numFmtId="0" fontId="11" fillId="0" borderId="0" xfId="0" applyFont="1" applyAlignment="1">
      <alignment horizontal="center" wrapText="1"/>
    </xf>
    <xf numFmtId="0" fontId="18" fillId="0" borderId="0" xfId="0" applyFont="1" applyAlignment="1">
      <alignment horizontal="center" vertical="center" textRotation="90" wrapText="1"/>
    </xf>
    <xf numFmtId="9" fontId="3" fillId="0" borderId="0" xfId="0" applyNumberFormat="1" applyFont="1" applyAlignment="1">
      <alignment horizontal="center" vertical="center" wrapText="1"/>
    </xf>
    <xf numFmtId="0" fontId="33" fillId="0" borderId="0" xfId="0" applyFont="1" applyAlignment="1">
      <alignment horizontal="left" vertical="top"/>
    </xf>
    <xf numFmtId="0" fontId="33" fillId="0" borderId="0" xfId="0" applyFont="1" applyAlignment="1">
      <alignment vertical="top" wrapText="1"/>
    </xf>
    <xf numFmtId="0" fontId="18" fillId="0" borderId="0" xfId="0" applyFont="1" applyAlignment="1">
      <alignment vertical="top" wrapText="1"/>
    </xf>
    <xf numFmtId="0" fontId="18" fillId="0" borderId="16" xfId="0" applyFont="1" applyBorder="1" applyAlignment="1">
      <alignment vertical="top" wrapText="1"/>
    </xf>
    <xf numFmtId="0" fontId="30" fillId="0" borderId="0" xfId="0" applyFont="1" applyAlignment="1">
      <alignment horizontal="center" vertical="center"/>
    </xf>
    <xf numFmtId="0" fontId="22" fillId="0" borderId="0" xfId="0" applyFont="1" applyAlignment="1">
      <alignment horizontal="center" vertical="top" wrapText="1"/>
    </xf>
    <xf numFmtId="0" fontId="33" fillId="0" borderId="0" xfId="0" applyFont="1"/>
    <xf numFmtId="0" fontId="10" fillId="0" borderId="0" xfId="0" applyFont="1" applyAlignment="1">
      <alignment horizontal="center" vertical="center"/>
    </xf>
    <xf numFmtId="0" fontId="3" fillId="0" borderId="0" xfId="0" applyFont="1" applyAlignment="1">
      <alignment horizontal="left" wrapText="1"/>
    </xf>
    <xf numFmtId="2" fontId="10" fillId="0" borderId="0" xfId="0" applyNumberFormat="1" applyFont="1" applyAlignment="1">
      <alignment horizontal="center" vertical="center"/>
    </xf>
    <xf numFmtId="0" fontId="11" fillId="0" borderId="0" xfId="0" applyFont="1" applyAlignment="1">
      <alignment horizontal="center" vertical="center"/>
    </xf>
    <xf numFmtId="49" fontId="39" fillId="0" borderId="0" xfId="0" applyNumberFormat="1" applyFont="1" applyAlignment="1">
      <alignment horizontal="right" vertical="justify"/>
    </xf>
    <xf numFmtId="0" fontId="43" fillId="0" borderId="0" xfId="0" applyFont="1"/>
    <xf numFmtId="0" fontId="44" fillId="0" borderId="0" xfId="0" applyFont="1"/>
    <xf numFmtId="49" fontId="46" fillId="0" borderId="0" xfId="0" applyNumberFormat="1" applyFont="1" applyAlignment="1">
      <alignment horizontal="center" vertical="justify" wrapText="1"/>
    </xf>
    <xf numFmtId="49" fontId="47" fillId="0" borderId="0" xfId="0" applyNumberFormat="1" applyFont="1" applyAlignment="1">
      <alignment horizontal="left" vertical="justify"/>
    </xf>
    <xf numFmtId="0" fontId="46" fillId="0" borderId="0" xfId="0" applyFont="1" applyAlignment="1">
      <alignment horizontal="left" vertical="justify"/>
    </xf>
    <xf numFmtId="49" fontId="28" fillId="0" borderId="0" xfId="0" applyNumberFormat="1" applyFont="1" applyAlignment="1">
      <alignment horizontal="center" vertical="justify" wrapText="1"/>
    </xf>
    <xf numFmtId="0" fontId="31" fillId="0" borderId="0" xfId="0" applyFont="1"/>
    <xf numFmtId="49" fontId="45" fillId="0" borderId="0" xfId="0" applyNumberFormat="1" applyFont="1" applyAlignment="1">
      <alignment horizontal="left" vertical="justify"/>
    </xf>
    <xf numFmtId="49" fontId="46" fillId="0" borderId="0" xfId="0" applyNumberFormat="1" applyFont="1" applyAlignment="1">
      <alignment horizontal="left" vertical="justify"/>
    </xf>
    <xf numFmtId="49" fontId="51" fillId="0" borderId="0" xfId="0" applyNumberFormat="1" applyFont="1" applyAlignment="1">
      <alignment horizontal="center" vertical="justify" wrapText="1"/>
    </xf>
    <xf numFmtId="0" fontId="52" fillId="0" borderId="0" xfId="0" applyFont="1" applyAlignment="1">
      <alignment horizontal="center"/>
    </xf>
    <xf numFmtId="0" fontId="52" fillId="0" borderId="0" xfId="0" applyFont="1"/>
    <xf numFmtId="11" fontId="53" fillId="0" borderId="0" xfId="0" applyNumberFormat="1" applyFont="1" applyAlignment="1">
      <alignment horizontal="left" vertical="justify" wrapText="1"/>
    </xf>
    <xf numFmtId="11" fontId="52" fillId="0" borderId="0" xfId="0" applyNumberFormat="1" applyFont="1" applyAlignment="1">
      <alignment horizontal="left" vertical="justify" wrapText="1"/>
    </xf>
    <xf numFmtId="0" fontId="51" fillId="0" borderId="0" xfId="0" applyFont="1" applyAlignment="1">
      <alignment horizontal="center" vertical="justify" wrapText="1"/>
    </xf>
    <xf numFmtId="0" fontId="51" fillId="0" borderId="0" xfId="0" applyFont="1" applyAlignment="1">
      <alignment horizontal="left" vertical="justify"/>
    </xf>
    <xf numFmtId="49" fontId="51" fillId="0" borderId="0" xfId="0" applyNumberFormat="1" applyFont="1" applyAlignment="1">
      <alignment horizontal="center" vertical="justify"/>
    </xf>
    <xf numFmtId="0" fontId="44" fillId="0" borderId="0" xfId="0" applyFont="1" applyAlignment="1">
      <alignment horizontal="center" vertical="justify"/>
    </xf>
    <xf numFmtId="49" fontId="51" fillId="0" borderId="0" xfId="0" applyNumberFormat="1" applyFont="1" applyAlignment="1">
      <alignment horizontal="center" vertical="center"/>
    </xf>
    <xf numFmtId="0" fontId="44" fillId="0" borderId="0" xfId="0" applyFont="1" applyAlignment="1">
      <alignment horizontal="center" vertical="center"/>
    </xf>
    <xf numFmtId="49" fontId="43" fillId="0" borderId="0" xfId="0" applyNumberFormat="1" applyFont="1" applyAlignment="1">
      <alignment horizontal="left" vertical="justify"/>
    </xf>
    <xf numFmtId="0" fontId="53" fillId="0" borderId="0" xfId="0" applyFont="1"/>
    <xf numFmtId="49" fontId="30" fillId="0" borderId="0" xfId="0" applyNumberFormat="1" applyFont="1" applyAlignment="1">
      <alignment horizontal="center" vertical="justify" wrapText="1"/>
    </xf>
    <xf numFmtId="0" fontId="2" fillId="0" borderId="0" xfId="0" applyFont="1" applyAlignment="1">
      <alignment horizontal="right"/>
    </xf>
    <xf numFmtId="0" fontId="28" fillId="0" borderId="0" xfId="0" applyFont="1" applyAlignment="1">
      <alignment horizontal="center"/>
    </xf>
    <xf numFmtId="0" fontId="30" fillId="0" borderId="0" xfId="0" applyFont="1" applyAlignment="1">
      <alignment horizontal="left" vertical="justify"/>
    </xf>
    <xf numFmtId="49" fontId="30" fillId="0" borderId="0" xfId="0" applyNumberFormat="1" applyFont="1" applyAlignment="1">
      <alignment horizontal="center" vertical="justify"/>
    </xf>
    <xf numFmtId="0" fontId="0" fillId="0" borderId="0" xfId="0" applyAlignment="1">
      <alignment horizontal="center" vertical="justify"/>
    </xf>
    <xf numFmtId="49" fontId="30"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justify"/>
    </xf>
    <xf numFmtId="0" fontId="28" fillId="0" borderId="0" xfId="0" applyFont="1" applyAlignment="1">
      <alignment vertical="justify"/>
    </xf>
    <xf numFmtId="0" fontId="28" fillId="0" borderId="0" xfId="0" applyFont="1" applyAlignment="1">
      <alignment horizontal="right"/>
    </xf>
    <xf numFmtId="0" fontId="11" fillId="0" borderId="0" xfId="0" applyFont="1" applyAlignment="1">
      <alignment vertical="justify"/>
    </xf>
    <xf numFmtId="0" fontId="11" fillId="0" borderId="0" xfId="0" applyFont="1" applyAlignment="1">
      <alignment horizontal="right"/>
    </xf>
    <xf numFmtId="0" fontId="33" fillId="0" borderId="0" xfId="0" applyFont="1" applyAlignment="1">
      <alignment horizontal="right"/>
    </xf>
    <xf numFmtId="49" fontId="31" fillId="0" borderId="0" xfId="0" applyNumberFormat="1" applyFont="1" applyAlignment="1">
      <alignment horizontal="left" vertical="justify"/>
    </xf>
    <xf numFmtId="49" fontId="28" fillId="0" borderId="0" xfId="0" applyNumberFormat="1" applyFont="1" applyAlignment="1">
      <alignment horizontal="left" vertical="justify"/>
    </xf>
    <xf numFmtId="49" fontId="30" fillId="0" borderId="0" xfId="0" applyNumberFormat="1" applyFont="1" applyAlignment="1">
      <alignment horizontal="left" vertical="justify"/>
    </xf>
    <xf numFmtId="49" fontId="33" fillId="0" borderId="0" xfId="0" applyNumberFormat="1" applyFont="1" applyAlignment="1">
      <alignment horizontal="left" vertical="justify" wrapText="1"/>
    </xf>
    <xf numFmtId="0" fontId="33" fillId="0" borderId="0" xfId="0" applyFont="1" applyAlignment="1">
      <alignment horizontal="center"/>
    </xf>
    <xf numFmtId="0" fontId="10" fillId="0" borderId="0" xfId="0" applyFont="1"/>
    <xf numFmtId="0" fontId="19" fillId="0" borderId="0" xfId="0" applyFont="1" applyAlignment="1">
      <alignment vertical="center"/>
    </xf>
    <xf numFmtId="0" fontId="30" fillId="0" borderId="0" xfId="0" applyFont="1" applyAlignment="1">
      <alignment horizontal="center"/>
    </xf>
    <xf numFmtId="0" fontId="24" fillId="0" borderId="0" xfId="0" applyFont="1" applyAlignment="1">
      <alignment horizontal="center"/>
    </xf>
    <xf numFmtId="0" fontId="15" fillId="0" borderId="0" xfId="0" applyFont="1" applyAlignment="1">
      <alignment horizontal="center" wrapText="1"/>
    </xf>
    <xf numFmtId="0" fontId="38" fillId="0" borderId="0" xfId="0" applyFont="1"/>
    <xf numFmtId="0" fontId="38" fillId="0" borderId="0" xfId="0" applyFont="1" applyAlignment="1">
      <alignment horizontal="center" wrapText="1"/>
    </xf>
    <xf numFmtId="49" fontId="19" fillId="0" borderId="10" xfId="0" applyNumberFormat="1" applyFont="1" applyBorder="1" applyAlignment="1">
      <alignment horizontal="left"/>
    </xf>
    <xf numFmtId="0" fontId="8" fillId="0" borderId="0" xfId="0" applyFont="1" applyAlignment="1">
      <alignment horizontal="centerContinuous" vertical="top" wrapText="1"/>
    </xf>
    <xf numFmtId="0" fontId="18" fillId="0" borderId="0" xfId="0" applyFont="1" applyAlignment="1">
      <alignment horizontal="right" vertical="top" wrapText="1"/>
    </xf>
    <xf numFmtId="0" fontId="32" fillId="0" borderId="0" xfId="0" applyFont="1" applyAlignment="1">
      <alignment horizontal="center"/>
    </xf>
    <xf numFmtId="0" fontId="32" fillId="0" borderId="0" xfId="0" applyFont="1" applyAlignment="1">
      <alignment horizontal="center" vertical="center"/>
    </xf>
    <xf numFmtId="0" fontId="42" fillId="0" borderId="0" xfId="0" applyFont="1"/>
    <xf numFmtId="49" fontId="39" fillId="0" borderId="0" xfId="0" applyNumberFormat="1" applyFont="1" applyAlignment="1">
      <alignment horizontal="left" vertical="justify"/>
    </xf>
    <xf numFmtId="49" fontId="48" fillId="0" borderId="0" xfId="0" applyNumberFormat="1" applyFont="1" applyAlignment="1">
      <alignment horizontal="left" vertical="justify"/>
    </xf>
    <xf numFmtId="0" fontId="49" fillId="0" borderId="0" xfId="0" applyFont="1" applyAlignment="1">
      <alignment horizontal="left"/>
    </xf>
    <xf numFmtId="49" fontId="40" fillId="0" borderId="0" xfId="0" applyNumberFormat="1" applyFont="1"/>
    <xf numFmtId="0" fontId="50" fillId="0" borderId="0" xfId="0" applyFont="1"/>
    <xf numFmtId="0" fontId="32" fillId="0" borderId="21" xfId="0" applyFont="1" applyBorder="1" applyAlignment="1">
      <alignment horizontal="center" vertical="center"/>
    </xf>
    <xf numFmtId="0" fontId="15" fillId="0" borderId="0" xfId="0" applyFont="1" applyAlignment="1">
      <alignment horizontal="left" wrapText="1"/>
    </xf>
    <xf numFmtId="0" fontId="37" fillId="0" borderId="0" xfId="0" applyFont="1" applyAlignment="1">
      <alignment horizontal="center" vertical="center"/>
    </xf>
    <xf numFmtId="0" fontId="21" fillId="0" borderId="0" xfId="0" applyFont="1" applyAlignment="1">
      <alignment horizontal="center"/>
    </xf>
    <xf numFmtId="49" fontId="40" fillId="0" borderId="0" xfId="0" applyNumberFormat="1" applyFont="1" applyAlignment="1">
      <alignment horizontal="left"/>
    </xf>
    <xf numFmtId="0" fontId="41" fillId="0" borderId="0" xfId="0" applyFont="1"/>
    <xf numFmtId="0" fontId="42" fillId="0" borderId="0" xfId="0" applyFont="1" applyAlignment="1">
      <alignment horizontal="right"/>
    </xf>
    <xf numFmtId="164" fontId="33" fillId="0" borderId="0" xfId="21" applyNumberFormat="1" applyFont="1" applyFill="1" applyBorder="1" applyAlignment="1" applyProtection="1">
      <alignment horizontal="right" vertical="top"/>
    </xf>
    <xf numFmtId="0" fontId="33" fillId="0" borderId="0" xfId="0" applyFont="1" applyAlignment="1">
      <alignment horizontal="center" vertical="center" wrapText="1"/>
    </xf>
    <xf numFmtId="0" fontId="26" fillId="0" borderId="0" xfId="0" applyFont="1"/>
    <xf numFmtId="0" fontId="26" fillId="0" borderId="0" xfId="0" applyFont="1" applyAlignment="1">
      <alignment horizontal="center" wrapText="1"/>
    </xf>
    <xf numFmtId="49" fontId="72" fillId="0" borderId="0" xfId="0" applyNumberFormat="1" applyFont="1" applyAlignment="1">
      <alignment horizontal="left" vertical="justify"/>
    </xf>
    <xf numFmtId="49" fontId="31" fillId="0" borderId="0" xfId="0" applyNumberFormat="1" applyFont="1" applyAlignment="1">
      <alignment vertical="justify"/>
    </xf>
    <xf numFmtId="0" fontId="19" fillId="0" borderId="0" xfId="0" applyFont="1"/>
    <xf numFmtId="49" fontId="19" fillId="0" borderId="0" xfId="0" applyNumberFormat="1" applyFont="1" applyAlignment="1">
      <alignment horizontal="left"/>
    </xf>
    <xf numFmtId="0" fontId="16" fillId="0" borderId="10" xfId="0" applyFont="1" applyBorder="1"/>
    <xf numFmtId="0" fontId="16" fillId="0" borderId="0" xfId="0" applyFont="1"/>
    <xf numFmtId="0" fontId="16" fillId="0" borderId="10" xfId="0" applyFont="1" applyBorder="1" applyAlignment="1">
      <alignment horizontal="right"/>
    </xf>
    <xf numFmtId="0" fontId="74" fillId="0" borderId="10" xfId="0" applyFont="1" applyBorder="1"/>
    <xf numFmtId="0" fontId="36" fillId="0" borderId="0" xfId="0" applyFont="1"/>
    <xf numFmtId="0" fontId="76" fillId="0" borderId="0" xfId="0" applyFont="1"/>
    <xf numFmtId="49" fontId="77" fillId="0" borderId="0" xfId="0" applyNumberFormat="1" applyFont="1" applyAlignment="1">
      <alignment horizontal="center" vertical="justify" wrapText="1"/>
    </xf>
    <xf numFmtId="49" fontId="78" fillId="0" borderId="0" xfId="0" applyNumberFormat="1" applyFont="1" applyAlignment="1">
      <alignment vertical="justify"/>
    </xf>
    <xf numFmtId="0" fontId="77" fillId="0" borderId="0" xfId="0" applyFont="1" applyAlignment="1">
      <alignment horizontal="left" vertical="justify"/>
    </xf>
    <xf numFmtId="49" fontId="81" fillId="0" borderId="0" xfId="0" applyNumberFormat="1" applyFont="1" applyAlignment="1">
      <alignment horizontal="left" vertical="justify"/>
    </xf>
    <xf numFmtId="49" fontId="77" fillId="0" borderId="0" xfId="0" applyNumberFormat="1" applyFont="1" applyAlignment="1">
      <alignment horizontal="left" vertical="justify"/>
    </xf>
    <xf numFmtId="49" fontId="81" fillId="0" borderId="0" xfId="0" applyNumberFormat="1" applyFont="1" applyAlignment="1">
      <alignment horizontal="center" vertical="justify" wrapText="1"/>
    </xf>
    <xf numFmtId="0" fontId="81" fillId="0" borderId="0" xfId="0" applyFont="1"/>
    <xf numFmtId="49" fontId="82" fillId="0" borderId="0" xfId="0" applyNumberFormat="1" applyFont="1" applyAlignment="1">
      <alignment horizontal="left" vertical="justify"/>
    </xf>
    <xf numFmtId="0" fontId="81" fillId="0" borderId="0" xfId="0" applyFont="1" applyAlignment="1">
      <alignment horizontal="center"/>
    </xf>
    <xf numFmtId="0" fontId="83" fillId="0" borderId="0" xfId="0" applyFont="1"/>
    <xf numFmtId="0" fontId="77" fillId="0" borderId="0" xfId="0" applyFont="1" applyAlignment="1">
      <alignment vertical="top"/>
    </xf>
    <xf numFmtId="0" fontId="37" fillId="0" borderId="0" xfId="0" applyFont="1"/>
    <xf numFmtId="49" fontId="84" fillId="0" borderId="0" xfId="0" applyNumberFormat="1" applyFont="1"/>
    <xf numFmtId="0" fontId="84" fillId="0" borderId="0" xfId="0" applyFont="1"/>
    <xf numFmtId="0" fontId="78" fillId="0" borderId="0" xfId="0" applyFont="1" applyAlignment="1">
      <alignment vertical="center"/>
    </xf>
    <xf numFmtId="0" fontId="84" fillId="0" borderId="0" xfId="0" applyFont="1" applyAlignment="1">
      <alignment horizontal="left" vertical="top" wrapText="1"/>
    </xf>
    <xf numFmtId="0" fontId="84" fillId="0" borderId="0" xfId="0" applyFont="1" applyAlignment="1">
      <alignment vertical="top" wrapText="1"/>
    </xf>
    <xf numFmtId="49" fontId="78" fillId="0" borderId="0" xfId="0" applyNumberFormat="1" applyFont="1" applyAlignment="1">
      <alignment horizontal="left" vertical="justify"/>
    </xf>
    <xf numFmtId="0" fontId="79" fillId="0" borderId="0" xfId="0" applyFont="1" applyAlignment="1">
      <alignment vertical="justify"/>
    </xf>
    <xf numFmtId="0" fontId="80" fillId="0" borderId="0" xfId="0" applyFont="1"/>
    <xf numFmtId="0" fontId="80" fillId="0" borderId="0" xfId="0" applyFont="1" applyAlignment="1">
      <alignment vertical="justify"/>
    </xf>
    <xf numFmtId="0" fontId="80" fillId="0" borderId="0" xfId="0" applyFont="1" applyAlignment="1">
      <alignment horizontal="right"/>
    </xf>
    <xf numFmtId="0" fontId="22" fillId="0" borderId="42" xfId="0" applyFont="1" applyBorder="1" applyAlignment="1">
      <alignment horizontal="left"/>
    </xf>
    <xf numFmtId="0" fontId="2" fillId="0" borderId="42" xfId="0" applyFont="1" applyBorder="1"/>
    <xf numFmtId="0" fontId="86" fillId="0" borderId="0" xfId="0" applyFont="1" applyAlignment="1">
      <alignment vertical="center"/>
    </xf>
    <xf numFmtId="0" fontId="87" fillId="0" borderId="0" xfId="0" applyFont="1" applyAlignment="1">
      <alignment horizontal="center" wrapText="1"/>
    </xf>
    <xf numFmtId="0" fontId="18"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vertical="top"/>
    </xf>
    <xf numFmtId="49" fontId="6" fillId="0" borderId="0" xfId="0" applyNumberFormat="1" applyFont="1" applyAlignment="1">
      <alignment vertical="top"/>
    </xf>
    <xf numFmtId="0" fontId="7" fillId="0" borderId="0" xfId="0" applyFont="1" applyAlignment="1">
      <alignment vertical="top"/>
    </xf>
    <xf numFmtId="49" fontId="6" fillId="0" borderId="10" xfId="0" applyNumberFormat="1" applyFont="1" applyBorder="1" applyAlignment="1">
      <alignment vertical="top"/>
    </xf>
    <xf numFmtId="49" fontId="7" fillId="0" borderId="0" xfId="0" applyNumberFormat="1" applyFont="1" applyAlignment="1">
      <alignment vertical="top"/>
    </xf>
    <xf numFmtId="0" fontId="6" fillId="0" borderId="0" xfId="0" applyFont="1" applyAlignment="1">
      <alignment horizontal="left" vertical="top"/>
    </xf>
    <xf numFmtId="0" fontId="7" fillId="0" borderId="0" xfId="0" applyFont="1" applyAlignment="1">
      <alignment horizontal="left" vertical="top"/>
    </xf>
    <xf numFmtId="0" fontId="6" fillId="0" borderId="10" xfId="0" applyFont="1" applyBorder="1" applyAlignment="1">
      <alignment vertical="top"/>
    </xf>
    <xf numFmtId="0" fontId="7" fillId="0" borderId="10" xfId="0" applyFont="1" applyBorder="1"/>
    <xf numFmtId="0" fontId="6" fillId="0" borderId="10" xfId="0" applyFont="1" applyBorder="1" applyAlignment="1">
      <alignment horizont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right"/>
    </xf>
    <xf numFmtId="49" fontId="6" fillId="0" borderId="0" xfId="0" applyNumberFormat="1" applyFont="1" applyAlignment="1">
      <alignment horizontal="left" vertical="top"/>
    </xf>
    <xf numFmtId="0" fontId="6" fillId="0" borderId="0" xfId="0" applyFont="1" applyAlignment="1">
      <alignment horizontal="left" vertical="top" wrapText="1"/>
    </xf>
    <xf numFmtId="0" fontId="89" fillId="0" borderId="0" xfId="0" applyFont="1" applyAlignment="1">
      <alignment horizontal="center"/>
    </xf>
    <xf numFmtId="0" fontId="7" fillId="0" borderId="0" xfId="0" applyFont="1" applyAlignment="1">
      <alignment horizontal="center"/>
    </xf>
    <xf numFmtId="0" fontId="89" fillId="0" borderId="0" xfId="0" applyFont="1" applyAlignment="1">
      <alignment horizontal="left" vertical="top"/>
    </xf>
    <xf numFmtId="0" fontId="6" fillId="0" borderId="10" xfId="0" applyFont="1" applyBorder="1" applyAlignment="1">
      <alignment horizontal="left" vertical="top"/>
    </xf>
    <xf numFmtId="0" fontId="89" fillId="0" borderId="0" xfId="0" applyFont="1" applyAlignment="1">
      <alignment vertical="top"/>
    </xf>
    <xf numFmtId="0" fontId="6" fillId="0" borderId="10" xfId="0" applyFont="1" applyBorder="1" applyAlignment="1">
      <alignment vertical="center"/>
    </xf>
    <xf numFmtId="0" fontId="7" fillId="0" borderId="10" xfId="0" applyFont="1" applyBorder="1" applyAlignment="1">
      <alignment vertical="top"/>
    </xf>
    <xf numFmtId="49" fontId="7" fillId="0" borderId="10" xfId="0" applyNumberFormat="1" applyFont="1" applyBorder="1" applyAlignment="1">
      <alignment vertical="top"/>
    </xf>
    <xf numFmtId="0" fontId="16" fillId="0" borderId="0" xfId="0" applyFont="1" applyAlignment="1">
      <alignment vertical="top"/>
    </xf>
    <xf numFmtId="0" fontId="91" fillId="0" borderId="0" xfId="0" applyFont="1" applyAlignment="1">
      <alignment vertical="top"/>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2" xfId="0" applyFont="1" applyBorder="1" applyAlignment="1">
      <alignment horizontal="center" vertical="center"/>
    </xf>
    <xf numFmtId="0" fontId="31" fillId="0" borderId="68" xfId="0" applyFont="1" applyBorder="1" applyAlignment="1">
      <alignment horizontal="center" vertical="center"/>
    </xf>
    <xf numFmtId="0" fontId="24" fillId="0" borderId="68" xfId="0" applyFont="1" applyBorder="1" applyAlignment="1">
      <alignment horizontal="center" vertical="center"/>
    </xf>
    <xf numFmtId="0" fontId="31" fillId="0" borderId="14" xfId="0" applyFont="1" applyBorder="1" applyAlignment="1">
      <alignment horizontal="center" vertical="center"/>
    </xf>
    <xf numFmtId="0" fontId="31" fillId="0" borderId="66" xfId="0" applyFont="1" applyBorder="1" applyAlignment="1">
      <alignment horizontal="center" vertical="center"/>
    </xf>
    <xf numFmtId="0" fontId="24" fillId="0" borderId="0" xfId="0" applyFont="1" applyAlignment="1">
      <alignment horizontal="left"/>
    </xf>
    <xf numFmtId="0" fontId="32" fillId="0" borderId="21" xfId="0" applyFont="1" applyBorder="1" applyAlignment="1">
      <alignment horizontal="left"/>
    </xf>
    <xf numFmtId="0" fontId="33" fillId="0" borderId="0" xfId="0" applyFont="1" applyAlignment="1">
      <alignment horizontal="left"/>
    </xf>
    <xf numFmtId="0" fontId="32" fillId="0" borderId="21" xfId="0" applyFont="1" applyBorder="1" applyAlignment="1">
      <alignment horizontal="center"/>
    </xf>
    <xf numFmtId="0" fontId="32" fillId="0" borderId="69" xfId="0" applyFont="1" applyBorder="1" applyAlignment="1">
      <alignment horizontal="left"/>
    </xf>
    <xf numFmtId="0" fontId="32" fillId="0" borderId="70" xfId="0" applyFont="1" applyBorder="1" applyAlignment="1">
      <alignment horizontal="left"/>
    </xf>
    <xf numFmtId="0" fontId="32" fillId="0" borderId="71" xfId="0" applyFont="1" applyBorder="1" applyAlignment="1">
      <alignment horizontal="left"/>
    </xf>
    <xf numFmtId="0" fontId="18" fillId="0" borderId="0" xfId="0" applyFont="1" applyAlignment="1">
      <alignment horizontal="centerContinuous" vertical="center"/>
    </xf>
    <xf numFmtId="0" fontId="17" fillId="0" borderId="0" xfId="0" applyFont="1" applyAlignment="1">
      <alignment vertical="center"/>
    </xf>
    <xf numFmtId="0" fontId="23" fillId="0" borderId="0" xfId="0" applyFont="1" applyAlignment="1">
      <alignment vertical="center"/>
    </xf>
    <xf numFmtId="0" fontId="22" fillId="0" borderId="11" xfId="0" applyFont="1" applyBorder="1" applyAlignment="1">
      <alignment horizontal="left"/>
    </xf>
    <xf numFmtId="0" fontId="21" fillId="0" borderId="67" xfId="0" applyFont="1" applyBorder="1" applyAlignment="1">
      <alignment horizontal="center" vertical="center" textRotation="90" wrapText="1"/>
    </xf>
    <xf numFmtId="0" fontId="19" fillId="0" borderId="47" xfId="0" applyFont="1" applyBorder="1" applyAlignment="1">
      <alignment horizontal="center"/>
    </xf>
    <xf numFmtId="0" fontId="19" fillId="0" borderId="18" xfId="0" applyFont="1" applyBorder="1" applyAlignment="1">
      <alignment horizontal="center"/>
    </xf>
    <xf numFmtId="0" fontId="9" fillId="0" borderId="0" xfId="0" applyFont="1" applyAlignment="1">
      <alignment horizontal="center" vertical="top"/>
    </xf>
    <xf numFmtId="49" fontId="82" fillId="0" borderId="0" xfId="0" applyNumberFormat="1" applyFont="1" applyAlignment="1">
      <alignment horizontal="right" vertical="justify"/>
    </xf>
    <xf numFmtId="0" fontId="36" fillId="0" borderId="0" xfId="0" applyFont="1" applyAlignment="1">
      <alignment horizontal="center" vertical="justify"/>
    </xf>
    <xf numFmtId="0" fontId="78" fillId="0" borderId="0" xfId="0" applyFont="1" applyAlignment="1">
      <alignment horizontal="left" vertical="center"/>
    </xf>
    <xf numFmtId="0" fontId="36" fillId="0" borderId="0" xfId="0" applyFont="1" applyAlignment="1">
      <alignment horizontal="center"/>
    </xf>
    <xf numFmtId="49" fontId="40" fillId="0" borderId="0" xfId="0" applyNumberFormat="1" applyFont="1" applyAlignment="1">
      <alignment horizontal="center"/>
    </xf>
    <xf numFmtId="0" fontId="3" fillId="0" borderId="0" xfId="0" applyFont="1" applyAlignment="1">
      <alignment horizontal="center"/>
    </xf>
    <xf numFmtId="49" fontId="31" fillId="0" borderId="0" xfId="0" applyNumberFormat="1" applyFont="1" applyAlignment="1">
      <alignment horizontal="right" vertical="justify"/>
    </xf>
    <xf numFmtId="0" fontId="30" fillId="0" borderId="11" xfId="0" applyFont="1" applyBorder="1" applyAlignment="1">
      <alignment horizontal="center" vertical="top"/>
    </xf>
    <xf numFmtId="49" fontId="47" fillId="0" borderId="0" xfId="0" applyNumberFormat="1" applyFont="1" applyAlignment="1">
      <alignment horizontal="center" vertical="justify"/>
    </xf>
    <xf numFmtId="0" fontId="46" fillId="0" borderId="0" xfId="0" applyFont="1" applyAlignment="1">
      <alignment horizontal="center" vertical="top"/>
    </xf>
    <xf numFmtId="164" fontId="33" fillId="0" borderId="0" xfId="21" applyNumberFormat="1" applyFont="1" applyFill="1" applyBorder="1" applyAlignment="1" applyProtection="1">
      <alignment horizontal="right" vertical="top"/>
    </xf>
    <xf numFmtId="0" fontId="75" fillId="0" borderId="10" xfId="0" applyFont="1" applyBorder="1" applyAlignment="1">
      <alignment horizontal="center"/>
    </xf>
    <xf numFmtId="11" fontId="18" fillId="0" borderId="0" xfId="0" applyNumberFormat="1" applyFont="1" applyAlignment="1">
      <alignment horizontal="left" wrapText="1"/>
    </xf>
    <xf numFmtId="0" fontId="19" fillId="0" borderId="12" xfId="0" applyFont="1" applyBorder="1" applyAlignment="1">
      <alignment horizontal="center" vertical="center"/>
    </xf>
    <xf numFmtId="0" fontId="0" fillId="0" borderId="12" xfId="0" applyBorder="1" applyAlignment="1">
      <alignment horizontal="center" vertical="center"/>
    </xf>
    <xf numFmtId="0" fontId="71" fillId="0" borderId="50" xfId="0" applyFont="1" applyBorder="1" applyAlignment="1">
      <alignment horizontal="left" vertical="top" wrapText="1"/>
    </xf>
    <xf numFmtId="0" fontId="71" fillId="0" borderId="34" xfId="0" applyFont="1" applyBorder="1" applyAlignment="1">
      <alignment horizontal="left" vertical="top" wrapText="1"/>
    </xf>
    <xf numFmtId="0" fontId="71" fillId="0" borderId="28" xfId="0" applyFont="1" applyBorder="1" applyAlignment="1">
      <alignment horizontal="left" vertical="top" wrapText="1"/>
    </xf>
    <xf numFmtId="0" fontId="26" fillId="0" borderId="22" xfId="0" applyFont="1" applyBorder="1" applyAlignment="1">
      <alignment horizontal="left" vertical="center"/>
    </xf>
    <xf numFmtId="0" fontId="11" fillId="0" borderId="32" xfId="0" applyFont="1" applyBorder="1" applyAlignment="1">
      <alignment horizontal="left" vertical="center"/>
    </xf>
    <xf numFmtId="0" fontId="11" fillId="0" borderId="31" xfId="0" applyFont="1" applyBorder="1" applyAlignment="1">
      <alignment horizontal="left" vertical="center"/>
    </xf>
    <xf numFmtId="0" fontId="3" fillId="0" borderId="12" xfId="0" applyFont="1" applyBorder="1" applyAlignment="1">
      <alignment horizontal="center" vertical="center"/>
    </xf>
    <xf numFmtId="0" fontId="18" fillId="0" borderId="22" xfId="0" applyFont="1" applyBorder="1" applyAlignment="1">
      <alignment horizontal="right" vertical="top" wrapText="1"/>
    </xf>
    <xf numFmtId="0" fontId="18" fillId="0" borderId="32" xfId="0" applyFont="1" applyBorder="1" applyAlignment="1">
      <alignment horizontal="right" vertical="top" wrapText="1"/>
    </xf>
    <xf numFmtId="0" fontId="18" fillId="0" borderId="31" xfId="0" applyFont="1" applyBorder="1" applyAlignment="1">
      <alignment horizontal="right" vertical="top" wrapText="1"/>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1" fontId="18" fillId="0" borderId="25" xfId="0" applyNumberFormat="1" applyFont="1" applyBorder="1" applyAlignment="1">
      <alignment horizontal="center" vertical="center"/>
    </xf>
    <xf numFmtId="0" fontId="18" fillId="0" borderId="62" xfId="0" applyFont="1" applyBorder="1" applyAlignment="1">
      <alignment horizontal="center" vertical="center"/>
    </xf>
    <xf numFmtId="0" fontId="6" fillId="0" borderId="22" xfId="0" applyFont="1" applyBorder="1" applyAlignment="1">
      <alignment horizontal="right"/>
    </xf>
    <xf numFmtId="0" fontId="6" fillId="0" borderId="32" xfId="0" applyFont="1" applyBorder="1" applyAlignment="1">
      <alignment horizontal="right"/>
    </xf>
    <xf numFmtId="0" fontId="6" fillId="0" borderId="31" xfId="0" applyFont="1" applyBorder="1" applyAlignment="1">
      <alignment horizontal="right"/>
    </xf>
    <xf numFmtId="0" fontId="18" fillId="0" borderId="22" xfId="0" applyFont="1" applyBorder="1" applyAlignment="1">
      <alignment horizontal="center" vertical="center"/>
    </xf>
    <xf numFmtId="0" fontId="18" fillId="0" borderId="31" xfId="0" applyFont="1" applyBorder="1" applyAlignment="1">
      <alignment horizontal="center" vertical="center"/>
    </xf>
    <xf numFmtId="1" fontId="18" fillId="0" borderId="57" xfId="0" applyNumberFormat="1" applyFont="1" applyBorder="1" applyAlignment="1">
      <alignment horizontal="center" vertical="center"/>
    </xf>
    <xf numFmtId="0" fontId="19" fillId="0" borderId="43" xfId="0" applyFont="1" applyBorder="1" applyAlignment="1">
      <alignment horizontal="right" wrapText="1"/>
    </xf>
    <xf numFmtId="0" fontId="19" fillId="0" borderId="26" xfId="0" applyFont="1" applyBorder="1" applyAlignment="1">
      <alignment horizontal="right" wrapText="1"/>
    </xf>
    <xf numFmtId="0" fontId="19" fillId="0" borderId="39" xfId="0" applyFont="1" applyBorder="1" applyAlignment="1">
      <alignment horizontal="right" wrapText="1"/>
    </xf>
    <xf numFmtId="49" fontId="18" fillId="0" borderId="43"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39" xfId="0" applyNumberFormat="1" applyFont="1" applyBorder="1" applyAlignment="1">
      <alignment horizontal="center" vertical="center" wrapText="1"/>
    </xf>
    <xf numFmtId="0" fontId="18" fillId="0" borderId="18" xfId="0" applyFont="1" applyBorder="1" applyAlignment="1">
      <alignment horizontal="left" vertical="center" wrapText="1" shrinkToFit="1"/>
    </xf>
    <xf numFmtId="0" fontId="18" fillId="0" borderId="14" xfId="0" applyFont="1" applyBorder="1" applyAlignment="1">
      <alignment horizontal="left" vertical="center" wrapText="1" shrinkToFit="1"/>
    </xf>
    <xf numFmtId="0" fontId="18" fillId="0" borderId="15" xfId="0" applyFont="1" applyBorder="1" applyAlignment="1">
      <alignment horizontal="left" vertical="center" wrapText="1" shrinkToFit="1"/>
    </xf>
    <xf numFmtId="0" fontId="3" fillId="0" borderId="33" xfId="0" applyFont="1" applyBorder="1" applyAlignment="1">
      <alignment horizontal="center" vertical="center"/>
    </xf>
    <xf numFmtId="0" fontId="3" fillId="0" borderId="62" xfId="0" applyFont="1" applyBorder="1" applyAlignment="1">
      <alignment horizontal="center" vertical="center"/>
    </xf>
    <xf numFmtId="0" fontId="18" fillId="0" borderId="56" xfId="0" applyFont="1" applyBorder="1" applyAlignment="1">
      <alignment horizontal="center" vertical="center"/>
    </xf>
    <xf numFmtId="0" fontId="18" fillId="0" borderId="23" xfId="0" applyFont="1" applyBorder="1" applyAlignment="1">
      <alignment horizontal="left" vertical="center" wrapText="1" shrinkToFit="1"/>
    </xf>
    <xf numFmtId="0" fontId="18" fillId="0" borderId="21" xfId="0" applyFont="1" applyBorder="1" applyAlignment="1">
      <alignment horizontal="left" vertical="center" wrapText="1" shrinkToFit="1"/>
    </xf>
    <xf numFmtId="0" fontId="18" fillId="0" borderId="27" xfId="0" applyFont="1" applyBorder="1" applyAlignment="1">
      <alignment horizontal="left" vertical="center" wrapText="1" shrinkToFit="1"/>
    </xf>
    <xf numFmtId="49" fontId="18" fillId="0" borderId="52" xfId="0" applyNumberFormat="1" applyFont="1" applyBorder="1" applyAlignment="1">
      <alignment horizontal="center" vertical="center" wrapText="1"/>
    </xf>
    <xf numFmtId="49" fontId="18" fillId="0" borderId="51" xfId="0" applyNumberFormat="1" applyFont="1" applyBorder="1" applyAlignment="1">
      <alignment horizontal="center" vertical="center" wrapText="1"/>
    </xf>
    <xf numFmtId="49" fontId="18" fillId="0" borderId="53" xfId="0" applyNumberFormat="1" applyFont="1" applyBorder="1" applyAlignment="1">
      <alignment horizontal="center" vertical="center" wrapText="1"/>
    </xf>
    <xf numFmtId="0" fontId="18" fillId="0" borderId="47" xfId="0" applyFont="1" applyBorder="1" applyAlignment="1">
      <alignment horizontal="left" vertical="center" wrapText="1" shrinkToFit="1"/>
    </xf>
    <xf numFmtId="0" fontId="18" fillId="0" borderId="48" xfId="0" applyFont="1" applyBorder="1" applyAlignment="1">
      <alignment horizontal="left" vertical="center" wrapText="1" shrinkToFit="1"/>
    </xf>
    <xf numFmtId="0" fontId="18" fillId="0" borderId="49" xfId="0" applyFont="1" applyBorder="1" applyAlignment="1">
      <alignment horizontal="left" vertical="center" wrapText="1" shrinkToFit="1"/>
    </xf>
    <xf numFmtId="0" fontId="3" fillId="0" borderId="35" xfId="0" applyFont="1" applyBorder="1" applyAlignment="1">
      <alignment horizontal="center" vertical="center"/>
    </xf>
    <xf numFmtId="0" fontId="3" fillId="0" borderId="56" xfId="0" applyFont="1" applyBorder="1" applyAlignment="1">
      <alignment horizontal="center" vertical="center"/>
    </xf>
    <xf numFmtId="0" fontId="18" fillId="15" borderId="32" xfId="0" applyFont="1" applyFill="1" applyBorder="1" applyAlignment="1">
      <alignment horizontal="center" vertical="center"/>
    </xf>
    <xf numFmtId="0" fontId="18" fillId="15" borderId="31" xfId="0" applyFont="1" applyFill="1" applyBorder="1" applyAlignment="1">
      <alignment horizontal="center" vertical="center"/>
    </xf>
    <xf numFmtId="1" fontId="18" fillId="15" borderId="22" xfId="0" applyNumberFormat="1" applyFont="1" applyFill="1" applyBorder="1" applyAlignment="1">
      <alignment horizontal="center" vertical="center"/>
    </xf>
    <xf numFmtId="0" fontId="18" fillId="15" borderId="40" xfId="0" applyFont="1" applyFill="1" applyBorder="1" applyAlignment="1">
      <alignment horizontal="center" vertical="center"/>
    </xf>
    <xf numFmtId="0" fontId="10" fillId="15" borderId="29" xfId="0" applyFont="1" applyFill="1" applyBorder="1" applyAlignment="1">
      <alignment horizontal="center" vertical="center"/>
    </xf>
    <xf numFmtId="0" fontId="10" fillId="15" borderId="32" xfId="0" applyFont="1" applyFill="1" applyBorder="1" applyAlignment="1">
      <alignment horizontal="center" vertical="center"/>
    </xf>
    <xf numFmtId="0" fontId="10" fillId="15" borderId="31" xfId="0" applyFont="1" applyFill="1" applyBorder="1" applyAlignment="1">
      <alignment horizontal="center" vertical="center"/>
    </xf>
    <xf numFmtId="0" fontId="19" fillId="0" borderId="43" xfId="0" applyFont="1" applyBorder="1" applyAlignment="1">
      <alignment horizontal="right"/>
    </xf>
    <xf numFmtId="0" fontId="19" fillId="0" borderId="26" xfId="0" applyFont="1" applyBorder="1" applyAlignment="1">
      <alignment horizontal="right"/>
    </xf>
    <xf numFmtId="0" fontId="18" fillId="15" borderId="36" xfId="0" applyFont="1" applyFill="1" applyBorder="1" applyAlignment="1">
      <alignment horizontal="center" vertical="center"/>
    </xf>
    <xf numFmtId="0" fontId="18" fillId="15" borderId="33" xfId="0" applyFont="1" applyFill="1" applyBorder="1" applyAlignment="1">
      <alignment horizontal="center" vertical="center"/>
    </xf>
    <xf numFmtId="0" fontId="36" fillId="15" borderId="36" xfId="0" applyFont="1" applyFill="1" applyBorder="1" applyAlignment="1">
      <alignment horizontal="center" vertical="center"/>
    </xf>
    <xf numFmtId="0" fontId="36" fillId="15" borderId="11" xfId="0" applyFont="1" applyFill="1" applyBorder="1" applyAlignment="1">
      <alignment horizontal="center" vertical="center"/>
    </xf>
    <xf numFmtId="0" fontId="36" fillId="15" borderId="33" xfId="0" applyFont="1" applyFill="1" applyBorder="1" applyAlignment="1">
      <alignment horizontal="center" vertical="center"/>
    </xf>
    <xf numFmtId="0" fontId="3" fillId="15" borderId="36" xfId="0" applyFont="1" applyFill="1" applyBorder="1" applyAlignment="1">
      <alignment horizontal="center" vertical="center"/>
    </xf>
    <xf numFmtId="0" fontId="3" fillId="15" borderId="11" xfId="0" applyFont="1" applyFill="1" applyBorder="1" applyAlignment="1">
      <alignment horizontal="center" vertical="center"/>
    </xf>
    <xf numFmtId="0" fontId="3" fillId="15" borderId="33" xfId="0" applyFont="1" applyFill="1" applyBorder="1" applyAlignment="1">
      <alignment horizontal="center" vertical="center"/>
    </xf>
    <xf numFmtId="0" fontId="37" fillId="15" borderId="36" xfId="0" applyFont="1" applyFill="1" applyBorder="1" applyAlignment="1">
      <alignment horizontal="center" vertical="center"/>
    </xf>
    <xf numFmtId="0" fontId="37" fillId="15" borderId="11" xfId="0" applyFont="1" applyFill="1" applyBorder="1" applyAlignment="1">
      <alignment horizontal="center" vertical="center"/>
    </xf>
    <xf numFmtId="0" fontId="37" fillId="15" borderId="33" xfId="0" applyFont="1" applyFill="1" applyBorder="1" applyAlignment="1">
      <alignment horizontal="center" vertical="center"/>
    </xf>
    <xf numFmtId="0" fontId="73" fillId="15" borderId="22" xfId="0" applyFont="1" applyFill="1" applyBorder="1" applyAlignment="1">
      <alignment horizontal="right"/>
    </xf>
    <xf numFmtId="0" fontId="73" fillId="15" borderId="32" xfId="0" applyFont="1" applyFill="1" applyBorder="1" applyAlignment="1">
      <alignment horizontal="right"/>
    </xf>
    <xf numFmtId="0" fontId="73" fillId="15" borderId="31" xfId="0" applyFont="1" applyFill="1" applyBorder="1" applyAlignment="1">
      <alignment horizontal="right"/>
    </xf>
    <xf numFmtId="0" fontId="18" fillId="15" borderId="11" xfId="0" applyFont="1" applyFill="1" applyBorder="1" applyAlignment="1">
      <alignment horizontal="center" vertical="center"/>
    </xf>
    <xf numFmtId="0" fontId="18" fillId="15" borderId="36" xfId="0" applyFont="1" applyFill="1" applyBorder="1"/>
    <xf numFmtId="0" fontId="18" fillId="15" borderId="33" xfId="0" applyFont="1" applyFill="1" applyBorder="1"/>
    <xf numFmtId="0" fontId="18" fillId="15" borderId="22" xfId="0" applyFont="1" applyFill="1" applyBorder="1" applyAlignment="1">
      <alignment horizontal="center" vertical="center"/>
    </xf>
    <xf numFmtId="0" fontId="18" fillId="0" borderId="28" xfId="0" applyFont="1" applyBorder="1" applyAlignment="1">
      <alignment horizontal="center" vertical="center"/>
    </xf>
    <xf numFmtId="0" fontId="18" fillId="0" borderId="1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19" xfId="0" applyFont="1" applyBorder="1" applyAlignment="1">
      <alignment horizontal="center" vertical="center"/>
    </xf>
    <xf numFmtId="0" fontId="3" fillId="0" borderId="0" xfId="0" applyFont="1" applyAlignment="1">
      <alignment vertical="center" textRotation="90"/>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17" xfId="0" applyFont="1" applyBorder="1" applyAlignment="1">
      <alignment horizontal="left" vertical="center" wrapText="1" shrinkToFit="1"/>
    </xf>
    <xf numFmtId="0" fontId="18" fillId="0" borderId="12" xfId="0" applyFont="1" applyBorder="1" applyAlignment="1">
      <alignment horizontal="left" vertical="center" wrapText="1" shrinkToFit="1"/>
    </xf>
    <xf numFmtId="0" fontId="18" fillId="0" borderId="50" xfId="0" applyFont="1" applyBorder="1" applyAlignment="1">
      <alignment horizontal="left" vertical="center" wrapText="1" shrinkToFit="1"/>
    </xf>
    <xf numFmtId="0" fontId="3" fillId="0" borderId="17" xfId="0" applyFont="1" applyBorder="1" applyAlignment="1">
      <alignment horizontal="center" vertical="center"/>
    </xf>
    <xf numFmtId="0" fontId="3" fillId="0" borderId="50" xfId="0" applyFont="1" applyBorder="1" applyAlignment="1">
      <alignment horizontal="center" vertical="center"/>
    </xf>
    <xf numFmtId="49" fontId="18" fillId="15" borderId="36" xfId="0" applyNumberFormat="1" applyFont="1" applyFill="1" applyBorder="1" applyAlignment="1">
      <alignment horizontal="center" vertical="center" wrapText="1"/>
    </xf>
    <xf numFmtId="49" fontId="18" fillId="15" borderId="11" xfId="0" applyNumberFormat="1" applyFont="1" applyFill="1" applyBorder="1" applyAlignment="1">
      <alignment horizontal="center" vertical="center" wrapText="1"/>
    </xf>
    <xf numFmtId="49" fontId="18" fillId="15" borderId="33" xfId="0" applyNumberFormat="1" applyFont="1" applyFill="1" applyBorder="1" applyAlignment="1">
      <alignment horizontal="center" vertical="center" wrapText="1"/>
    </xf>
    <xf numFmtId="0" fontId="18" fillId="0" borderId="63" xfId="0" applyFont="1" applyBorder="1" applyAlignment="1">
      <alignment horizontal="left" vertical="center" wrapText="1" shrinkToFit="1"/>
    </xf>
    <xf numFmtId="0" fontId="26" fillId="15" borderId="11" xfId="0" applyFont="1" applyFill="1" applyBorder="1" applyAlignment="1">
      <alignment horizontal="center" vertical="center"/>
    </xf>
    <xf numFmtId="0" fontId="26" fillId="15" borderId="33" xfId="0" applyFont="1" applyFill="1" applyBorder="1" applyAlignment="1">
      <alignment horizontal="center" vertical="center"/>
    </xf>
    <xf numFmtId="0" fontId="18" fillId="0" borderId="50" xfId="0" applyFont="1" applyBorder="1" applyAlignment="1">
      <alignment horizontal="center" vertical="center"/>
    </xf>
    <xf numFmtId="0" fontId="54" fillId="0" borderId="22"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1" xfId="0" applyFont="1" applyBorder="1" applyAlignment="1">
      <alignment horizontal="center" vertical="center" wrapText="1"/>
    </xf>
    <xf numFmtId="0" fontId="18" fillId="15" borderId="36" xfId="0" applyFont="1" applyFill="1" applyBorder="1" applyAlignment="1">
      <alignment horizontal="left" vertical="center" wrapText="1" shrinkToFit="1"/>
    </xf>
    <xf numFmtId="0" fontId="18" fillId="15" borderId="11" xfId="0" applyFont="1" applyFill="1" applyBorder="1" applyAlignment="1">
      <alignment horizontal="left" vertical="center" wrapText="1" shrinkToFit="1"/>
    </xf>
    <xf numFmtId="0" fontId="18" fillId="15" borderId="33" xfId="0" applyFont="1" applyFill="1" applyBorder="1" applyAlignment="1">
      <alignment horizontal="left" vertical="center" wrapText="1" shrinkToFit="1"/>
    </xf>
    <xf numFmtId="0" fontId="85" fillId="15" borderId="36" xfId="0" applyFont="1" applyFill="1" applyBorder="1" applyAlignment="1">
      <alignment horizontal="center" vertical="center"/>
    </xf>
    <xf numFmtId="0" fontId="85" fillId="15" borderId="11" xfId="0" applyFont="1" applyFill="1" applyBorder="1" applyAlignment="1">
      <alignment horizontal="center" vertical="center"/>
    </xf>
    <xf numFmtId="0" fontId="85" fillId="15" borderId="33" xfId="0" applyFont="1" applyFill="1" applyBorder="1" applyAlignment="1">
      <alignment horizontal="center" vertical="center"/>
    </xf>
    <xf numFmtId="1" fontId="18" fillId="0" borderId="22" xfId="0" applyNumberFormat="1" applyFont="1" applyBorder="1" applyAlignment="1">
      <alignment horizontal="center" vertical="center"/>
    </xf>
    <xf numFmtId="1" fontId="18" fillId="0" borderId="32" xfId="0" applyNumberFormat="1" applyFont="1" applyBorder="1" applyAlignment="1">
      <alignment horizontal="center" vertical="center"/>
    </xf>
    <xf numFmtId="1" fontId="18" fillId="0" borderId="31" xfId="0" applyNumberFormat="1" applyFont="1" applyBorder="1" applyAlignment="1">
      <alignment horizontal="center" vertical="center"/>
    </xf>
    <xf numFmtId="0" fontId="18" fillId="0" borderId="32"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61" xfId="0" applyFont="1" applyBorder="1" applyAlignment="1">
      <alignment horizontal="center" vertical="center"/>
    </xf>
    <xf numFmtId="0" fontId="18" fillId="0" borderId="46" xfId="0" applyFont="1" applyBorder="1" applyAlignment="1">
      <alignment horizontal="center" vertical="center"/>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15" borderId="20" xfId="0" applyFont="1" applyFill="1" applyBorder="1" applyAlignment="1">
      <alignment horizontal="left" vertical="center" wrapText="1"/>
    </xf>
    <xf numFmtId="0" fontId="18" fillId="15" borderId="44" xfId="0" applyFont="1" applyFill="1" applyBorder="1" applyAlignment="1">
      <alignment horizontal="left" vertical="center" wrapText="1"/>
    </xf>
    <xf numFmtId="0" fontId="18" fillId="15" borderId="45" xfId="0" applyFont="1" applyFill="1" applyBorder="1" applyAlignment="1">
      <alignment horizontal="left" vertical="center" wrapText="1"/>
    </xf>
    <xf numFmtId="0" fontId="18" fillId="0" borderId="65"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33" xfId="0" applyFont="1" applyBorder="1" applyAlignment="1">
      <alignment horizontal="center" vertical="center"/>
    </xf>
    <xf numFmtId="0" fontId="18" fillId="0" borderId="19"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3" xfId="0" applyFont="1" applyBorder="1" applyAlignment="1">
      <alignment horizontal="center" vertical="center"/>
    </xf>
    <xf numFmtId="0" fontId="18" fillId="0" borderId="64" xfId="0" applyFont="1" applyBorder="1" applyAlignment="1">
      <alignment horizontal="center" vertical="center"/>
    </xf>
    <xf numFmtId="0" fontId="18" fillId="0" borderId="47" xfId="0" applyFont="1" applyBorder="1" applyAlignment="1">
      <alignment horizontal="center" vertical="center"/>
    </xf>
    <xf numFmtId="0" fontId="18" fillId="0" borderId="49"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22" xfId="0" applyFont="1" applyBorder="1" applyAlignment="1">
      <alignment horizontal="center"/>
    </xf>
    <xf numFmtId="0" fontId="0" fillId="0" borderId="32" xfId="0" applyBorder="1"/>
    <xf numFmtId="0" fontId="0" fillId="0" borderId="31" xfId="0" applyBorder="1"/>
    <xf numFmtId="0" fontId="54" fillId="0" borderId="43" xfId="0" applyFont="1" applyBorder="1" applyAlignment="1">
      <alignment horizontal="center" vertical="center" wrapText="1"/>
    </xf>
    <xf numFmtId="0" fontId="54" fillId="0" borderId="39" xfId="0" applyFont="1" applyBorder="1" applyAlignment="1">
      <alignment horizontal="center" vertical="center" wrapText="1"/>
    </xf>
    <xf numFmtId="0" fontId="18" fillId="0" borderId="40"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52" xfId="0" applyFont="1" applyBorder="1" applyAlignment="1">
      <alignment horizontal="left" vertical="center" wrapText="1"/>
    </xf>
    <xf numFmtId="0" fontId="18" fillId="0" borderId="51" xfId="0" applyFont="1" applyBorder="1" applyAlignment="1">
      <alignment horizontal="left" vertical="center" wrapText="1"/>
    </xf>
    <xf numFmtId="0" fontId="18" fillId="0" borderId="53" xfId="0" applyFont="1" applyBorder="1" applyAlignment="1">
      <alignment horizontal="left" vertical="center" wrapText="1"/>
    </xf>
    <xf numFmtId="0" fontId="3" fillId="0" borderId="47" xfId="0" applyFont="1" applyBorder="1" applyAlignment="1">
      <alignment horizontal="center" vertical="center"/>
    </xf>
    <xf numFmtId="0" fontId="3" fillId="0" borderId="55" xfId="0" applyFont="1" applyBorder="1" applyAlignment="1">
      <alignment horizontal="center" vertical="center"/>
    </xf>
    <xf numFmtId="0" fontId="18" fillId="15" borderId="22" xfId="0" applyFont="1" applyFill="1" applyBorder="1"/>
    <xf numFmtId="0" fontId="18" fillId="15" borderId="31" xfId="0" applyFont="1" applyFill="1" applyBorder="1"/>
    <xf numFmtId="0" fontId="37" fillId="15" borderId="22" xfId="0" applyFont="1" applyFill="1" applyBorder="1" applyAlignment="1">
      <alignment horizontal="center" vertical="center"/>
    </xf>
    <xf numFmtId="0" fontId="37" fillId="15" borderId="32" xfId="0" applyFont="1" applyFill="1" applyBorder="1" applyAlignment="1">
      <alignment horizontal="center" vertical="center"/>
    </xf>
    <xf numFmtId="0" fontId="37" fillId="15" borderId="31" xfId="0" applyFont="1" applyFill="1" applyBorder="1" applyAlignment="1">
      <alignment horizontal="center" vertical="center"/>
    </xf>
    <xf numFmtId="49" fontId="18" fillId="15" borderId="22" xfId="0" applyNumberFormat="1" applyFont="1" applyFill="1" applyBorder="1" applyAlignment="1">
      <alignment horizontal="center" vertical="center" wrapText="1"/>
    </xf>
    <xf numFmtId="49" fontId="18" fillId="15" borderId="32" xfId="0" applyNumberFormat="1" applyFont="1" applyFill="1" applyBorder="1" applyAlignment="1">
      <alignment horizontal="center" vertical="center" wrapText="1"/>
    </xf>
    <xf numFmtId="49" fontId="18" fillId="15" borderId="31" xfId="0" applyNumberFormat="1" applyFont="1" applyFill="1" applyBorder="1" applyAlignment="1">
      <alignment horizontal="center" vertical="center" wrapText="1"/>
    </xf>
    <xf numFmtId="0" fontId="37" fillId="15" borderId="25" xfId="0" applyFont="1" applyFill="1" applyBorder="1" applyAlignment="1">
      <alignment horizontal="center" vertical="center"/>
    </xf>
    <xf numFmtId="0" fontId="54" fillId="15" borderId="43" xfId="0" applyFont="1" applyFill="1" applyBorder="1" applyAlignment="1">
      <alignment horizontal="center" vertical="center" wrapText="1"/>
    </xf>
    <xf numFmtId="0" fontId="54" fillId="15" borderId="26" xfId="0" applyFont="1" applyFill="1" applyBorder="1" applyAlignment="1">
      <alignment horizontal="center" vertical="center" wrapText="1"/>
    </xf>
    <xf numFmtId="0" fontId="54" fillId="15" borderId="39" xfId="0" applyFont="1" applyFill="1" applyBorder="1" applyAlignment="1">
      <alignment horizontal="center" vertical="center" wrapText="1"/>
    </xf>
    <xf numFmtId="0" fontId="18" fillId="15" borderId="22" xfId="0" applyFont="1" applyFill="1" applyBorder="1" applyAlignment="1">
      <alignment horizontal="left" vertical="center" wrapText="1" shrinkToFit="1"/>
    </xf>
    <xf numFmtId="0" fontId="18" fillId="15" borderId="32" xfId="0" applyFont="1" applyFill="1" applyBorder="1" applyAlignment="1">
      <alignment horizontal="left" vertical="center" wrapText="1" shrinkToFit="1"/>
    </xf>
    <xf numFmtId="0" fontId="18" fillId="15" borderId="31" xfId="0" applyFont="1" applyFill="1" applyBorder="1" applyAlignment="1">
      <alignment horizontal="left" vertical="center" wrapText="1" shrinkToFit="1"/>
    </xf>
    <xf numFmtId="0" fontId="18" fillId="15" borderId="25" xfId="0" applyFont="1" applyFill="1" applyBorder="1" applyAlignment="1">
      <alignment horizontal="center" vertical="center"/>
    </xf>
    <xf numFmtId="0" fontId="18" fillId="0" borderId="24" xfId="0" applyFont="1" applyBorder="1" applyAlignment="1">
      <alignment horizontal="left" vertical="center" wrapText="1" shrinkToFit="1"/>
    </xf>
    <xf numFmtId="0" fontId="18" fillId="0" borderId="54" xfId="0" applyFont="1" applyBorder="1" applyAlignment="1">
      <alignment horizontal="left" vertical="center" wrapText="1" shrinkToFit="1"/>
    </xf>
    <xf numFmtId="0" fontId="31" fillId="0" borderId="0" xfId="0" applyFont="1" applyAlignment="1">
      <alignment horizontal="center" vertical="center"/>
    </xf>
    <xf numFmtId="0" fontId="19" fillId="0" borderId="26" xfId="0" applyFont="1" applyBorder="1" applyAlignment="1">
      <alignment horizontal="center" vertical="center"/>
    </xf>
    <xf numFmtId="0" fontId="15" fillId="0" borderId="40"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30" xfId="0" applyFont="1" applyBorder="1" applyAlignment="1">
      <alignment horizontal="center" vertical="center" textRotation="90" wrapText="1"/>
    </xf>
    <xf numFmtId="0" fontId="15" fillId="0" borderId="42" xfId="0" applyFont="1" applyBorder="1" applyAlignment="1">
      <alignment horizontal="center" vertical="center" textRotation="90" wrapText="1"/>
    </xf>
    <xf numFmtId="0" fontId="15" fillId="0" borderId="0" xfId="0" applyFont="1" applyAlignment="1">
      <alignment horizontal="center" vertical="center" textRotation="90" wrapText="1"/>
    </xf>
    <xf numFmtId="0" fontId="15" fillId="0" borderId="16" xfId="0" applyFont="1" applyBorder="1" applyAlignment="1">
      <alignment horizontal="center" vertical="center" textRotation="90" wrapText="1"/>
    </xf>
    <xf numFmtId="0" fontId="15" fillId="0" borderId="43" xfId="0" applyFont="1" applyBorder="1" applyAlignment="1">
      <alignment horizontal="center" vertical="center" textRotation="90" wrapText="1"/>
    </xf>
    <xf numFmtId="0" fontId="15" fillId="0" borderId="26" xfId="0" applyFont="1" applyBorder="1" applyAlignment="1">
      <alignment horizontal="center" vertical="center" textRotation="90" wrapText="1"/>
    </xf>
    <xf numFmtId="0" fontId="15" fillId="0" borderId="39" xfId="0" applyFont="1" applyBorder="1" applyAlignment="1">
      <alignment horizontal="center" vertical="center" textRotation="90" wrapText="1"/>
    </xf>
    <xf numFmtId="0" fontId="19" fillId="0" borderId="40"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9"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29" xfId="0" applyFont="1" applyBorder="1" applyAlignment="1">
      <alignment horizontal="center" vertical="center" wrapText="1"/>
    </xf>
    <xf numFmtId="49" fontId="19" fillId="0" borderId="40" xfId="0" applyNumberFormat="1" applyFont="1" applyBorder="1" applyAlignment="1">
      <alignment horizontal="center" vertical="center" textRotation="90" wrapText="1"/>
    </xf>
    <xf numFmtId="49" fontId="19" fillId="0" borderId="30" xfId="0" applyNumberFormat="1" applyFont="1" applyBorder="1" applyAlignment="1">
      <alignment horizontal="center" vertical="center" textRotation="90" wrapText="1"/>
    </xf>
    <xf numFmtId="49" fontId="19" fillId="0" borderId="42" xfId="0" applyNumberFormat="1" applyFont="1" applyBorder="1" applyAlignment="1">
      <alignment horizontal="center" vertical="center" textRotation="90" wrapText="1"/>
    </xf>
    <xf numFmtId="49" fontId="19" fillId="0" borderId="16" xfId="0" applyNumberFormat="1" applyFont="1" applyBorder="1" applyAlignment="1">
      <alignment horizontal="center" vertical="center" textRotation="90" wrapText="1"/>
    </xf>
    <xf numFmtId="49" fontId="19" fillId="0" borderId="43" xfId="0" applyNumberFormat="1" applyFont="1" applyBorder="1" applyAlignment="1">
      <alignment horizontal="center" vertical="center" textRotation="90" wrapText="1"/>
    </xf>
    <xf numFmtId="49" fontId="19" fillId="0" borderId="39" xfId="0" applyNumberFormat="1" applyFont="1" applyBorder="1" applyAlignment="1">
      <alignment horizontal="center" vertical="center" textRotation="90" wrapText="1"/>
    </xf>
    <xf numFmtId="0" fontId="19" fillId="0" borderId="2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40" xfId="0" applyFont="1" applyBorder="1" applyAlignment="1">
      <alignment horizontal="center" vertical="center" textRotation="90"/>
    </xf>
    <xf numFmtId="0" fontId="19" fillId="0" borderId="30" xfId="0" applyFont="1" applyBorder="1" applyAlignment="1">
      <alignment horizontal="center" vertical="center" textRotation="90"/>
    </xf>
    <xf numFmtId="0" fontId="19" fillId="0" borderId="42" xfId="0" applyFont="1" applyBorder="1" applyAlignment="1">
      <alignment horizontal="center" vertical="center" textRotation="90"/>
    </xf>
    <xf numFmtId="0" fontId="19" fillId="0" borderId="16" xfId="0" applyFont="1" applyBorder="1" applyAlignment="1">
      <alignment horizontal="center" vertical="center" textRotation="90"/>
    </xf>
    <xf numFmtId="0" fontId="19" fillId="0" borderId="43" xfId="0" applyFont="1" applyBorder="1" applyAlignment="1">
      <alignment horizontal="center" vertical="center" textRotation="90"/>
    </xf>
    <xf numFmtId="0" fontId="19" fillId="0" borderId="39" xfId="0" applyFont="1" applyBorder="1" applyAlignment="1">
      <alignment horizontal="center" vertical="center" textRotation="90"/>
    </xf>
    <xf numFmtId="0" fontId="22" fillId="0" borderId="0" xfId="0" applyFont="1" applyAlignment="1">
      <alignment horizontal="center"/>
    </xf>
    <xf numFmtId="0" fontId="25" fillId="0" borderId="0" xfId="0" applyFont="1" applyAlignment="1">
      <alignment horizontal="left" vertical="justify"/>
    </xf>
    <xf numFmtId="49" fontId="25" fillId="0" borderId="0" xfId="0" applyNumberFormat="1" applyFont="1" applyAlignment="1">
      <alignment horizontal="center" vertical="center"/>
    </xf>
    <xf numFmtId="49" fontId="22" fillId="0" borderId="29" xfId="0" applyNumberFormat="1" applyFont="1" applyBorder="1" applyAlignment="1">
      <alignment horizontal="center" vertical="justify"/>
    </xf>
    <xf numFmtId="49" fontId="19" fillId="0" borderId="22" xfId="0" applyNumberFormat="1" applyFont="1" applyBorder="1" applyAlignment="1">
      <alignment horizontal="center" vertical="center" wrapText="1"/>
    </xf>
    <xf numFmtId="49" fontId="19" fillId="0" borderId="32" xfId="0" applyNumberFormat="1" applyFont="1" applyBorder="1" applyAlignment="1">
      <alignment horizontal="center" vertical="center" wrapText="1"/>
    </xf>
    <xf numFmtId="49" fontId="19" fillId="0" borderId="29" xfId="0" applyNumberFormat="1" applyFont="1" applyBorder="1" applyAlignment="1">
      <alignment horizontal="center" vertical="center" wrapText="1"/>
    </xf>
    <xf numFmtId="49" fontId="19" fillId="0" borderId="31" xfId="0" applyNumberFormat="1" applyFont="1" applyBorder="1" applyAlignment="1">
      <alignment horizontal="center" vertical="center" wrapText="1"/>
    </xf>
    <xf numFmtId="0" fontId="3" fillId="0" borderId="40" xfId="0" applyFont="1" applyBorder="1" applyAlignment="1">
      <alignment horizontal="center" vertical="center" textRotation="90" wrapText="1"/>
    </xf>
    <xf numFmtId="0" fontId="3" fillId="0" borderId="30" xfId="0" applyFont="1" applyBorder="1" applyAlignment="1">
      <alignment horizontal="center" vertical="center" textRotation="90" wrapText="1"/>
    </xf>
    <xf numFmtId="0" fontId="3" fillId="0" borderId="42"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29" xfId="0" applyFont="1" applyBorder="1" applyAlignment="1">
      <alignment horizontal="center" vertical="center" textRotation="90" wrapText="1"/>
    </xf>
    <xf numFmtId="0" fontId="31" fillId="0" borderId="42" xfId="0" applyFont="1" applyBorder="1" applyAlignment="1">
      <alignment horizontal="center" vertical="center" textRotation="90" wrapText="1"/>
    </xf>
    <xf numFmtId="0" fontId="31" fillId="0" borderId="0" xfId="0" applyFont="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26" xfId="0" applyFont="1" applyBorder="1" applyAlignment="1">
      <alignment horizontal="center" vertical="center" textRotation="90" wrapText="1"/>
    </xf>
    <xf numFmtId="0" fontId="31" fillId="0" borderId="47" xfId="0" applyFont="1" applyBorder="1" applyAlignment="1">
      <alignment horizontal="center" vertical="center" textRotation="90"/>
    </xf>
    <xf numFmtId="0" fontId="31" fillId="0" borderId="49" xfId="0" applyFont="1" applyBorder="1" applyAlignment="1">
      <alignment horizontal="center" vertical="center" textRotation="90"/>
    </xf>
    <xf numFmtId="0" fontId="31" fillId="0" borderId="17" xfId="0" applyFont="1" applyBorder="1" applyAlignment="1">
      <alignment horizontal="center" vertical="center" textRotation="90"/>
    </xf>
    <xf numFmtId="0" fontId="31" fillId="0" borderId="13" xfId="0" applyFont="1" applyBorder="1" applyAlignment="1">
      <alignment horizontal="center" vertical="center" textRotation="90"/>
    </xf>
    <xf numFmtId="0" fontId="31" fillId="0" borderId="18" xfId="0" applyFont="1" applyBorder="1" applyAlignment="1">
      <alignment horizontal="center" vertical="center" textRotation="90"/>
    </xf>
    <xf numFmtId="0" fontId="31" fillId="0" borderId="15" xfId="0" applyFont="1" applyBorder="1" applyAlignment="1">
      <alignment horizontal="center" vertical="center" textRotation="90"/>
    </xf>
    <xf numFmtId="0" fontId="31" fillId="0" borderId="47" xfId="0" applyFont="1" applyBorder="1" applyAlignment="1">
      <alignment horizontal="center" vertical="center" textRotation="90" wrapText="1"/>
    </xf>
    <xf numFmtId="0" fontId="31" fillId="0" borderId="49"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19" fillId="0" borderId="40" xfId="0" applyFont="1" applyBorder="1" applyAlignment="1">
      <alignment horizontal="center" vertical="center"/>
    </xf>
    <xf numFmtId="0" fontId="1" fillId="0" borderId="29" xfId="0" applyFont="1" applyBorder="1"/>
    <xf numFmtId="0" fontId="1" fillId="0" borderId="30" xfId="0" applyFont="1" applyBorder="1"/>
    <xf numFmtId="0" fontId="15" fillId="0" borderId="40"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7" fillId="0" borderId="40" xfId="0" applyFont="1" applyBorder="1" applyAlignment="1">
      <alignment horizontal="center" vertical="justify"/>
    </xf>
    <xf numFmtId="0" fontId="7" fillId="0" borderId="29" xfId="0" applyFont="1" applyBorder="1" applyAlignment="1">
      <alignment horizontal="center" vertical="justify"/>
    </xf>
    <xf numFmtId="0" fontId="7" fillId="0" borderId="30" xfId="0" applyFont="1" applyBorder="1" applyAlignment="1">
      <alignment horizontal="center" vertical="justify"/>
    </xf>
    <xf numFmtId="0" fontId="7" fillId="0" borderId="43" xfId="0" applyFont="1" applyBorder="1" applyAlignment="1">
      <alignment horizontal="center" vertical="justify"/>
    </xf>
    <xf numFmtId="0" fontId="7" fillId="0" borderId="26" xfId="0" applyFont="1" applyBorder="1" applyAlignment="1">
      <alignment horizontal="center" vertical="justify"/>
    </xf>
    <xf numFmtId="0" fontId="7" fillId="0" borderId="39" xfId="0" applyFont="1" applyBorder="1" applyAlignment="1">
      <alignment horizontal="center" vertical="justify"/>
    </xf>
    <xf numFmtId="0" fontId="25" fillId="0" borderId="40" xfId="0" applyFont="1" applyBorder="1" applyAlignment="1">
      <alignment horizontal="center" vertical="center"/>
    </xf>
    <xf numFmtId="49" fontId="25" fillId="0" borderId="29" xfId="0" applyNumberFormat="1" applyFont="1" applyBorder="1" applyAlignment="1">
      <alignment horizontal="center" vertical="center"/>
    </xf>
    <xf numFmtId="49" fontId="25" fillId="0" borderId="30"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5" fillId="0" borderId="26" xfId="0" applyNumberFormat="1" applyFont="1" applyBorder="1" applyAlignment="1">
      <alignment horizontal="center" vertical="center"/>
    </xf>
    <xf numFmtId="49" fontId="25" fillId="0" borderId="39" xfId="0" applyNumberFormat="1" applyFont="1" applyBorder="1" applyAlignment="1">
      <alignment horizontal="center" vertical="center"/>
    </xf>
    <xf numFmtId="0" fontId="19" fillId="0" borderId="40" xfId="0" applyFont="1" applyBorder="1" applyAlignment="1">
      <alignment horizontal="center" vertical="center" textRotation="90" wrapText="1"/>
    </xf>
    <xf numFmtId="0" fontId="19" fillId="0" borderId="30" xfId="0" applyFont="1" applyBorder="1" applyAlignment="1">
      <alignment horizontal="center" vertical="center" textRotation="90" wrapText="1"/>
    </xf>
    <xf numFmtId="0" fontId="19" fillId="0" borderId="42" xfId="0" applyFont="1" applyBorder="1" applyAlignment="1">
      <alignment horizontal="center" vertical="center" textRotation="90" wrapText="1"/>
    </xf>
    <xf numFmtId="0" fontId="19" fillId="0" borderId="16" xfId="0" applyFont="1" applyBorder="1" applyAlignment="1">
      <alignment horizontal="center" vertical="center" textRotation="90" wrapText="1"/>
    </xf>
    <xf numFmtId="0" fontId="19" fillId="0" borderId="43" xfId="0" applyFont="1" applyBorder="1" applyAlignment="1">
      <alignment horizontal="center" vertical="center" textRotation="90" wrapText="1"/>
    </xf>
    <xf numFmtId="0" fontId="19" fillId="0" borderId="39" xfId="0" applyFont="1" applyBorder="1" applyAlignment="1">
      <alignment horizontal="center" vertical="center" textRotation="90" wrapText="1"/>
    </xf>
    <xf numFmtId="49" fontId="25" fillId="0" borderId="29" xfId="0" applyNumberFormat="1" applyFont="1" applyBorder="1" applyAlignment="1">
      <alignment horizontal="left" vertical="justify" wrapText="1"/>
    </xf>
    <xf numFmtId="49" fontId="25" fillId="0" borderId="0" xfId="0" applyNumberFormat="1" applyFont="1" applyAlignment="1">
      <alignment horizontal="left" vertical="justify" wrapText="1"/>
    </xf>
    <xf numFmtId="0" fontId="15" fillId="0" borderId="22" xfId="0" applyFont="1" applyBorder="1" applyAlignment="1">
      <alignment horizontal="center" vertic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27" fillId="0" borderId="0" xfId="0" applyFont="1" applyAlignment="1">
      <alignment horizontal="center" vertical="center" textRotation="90"/>
    </xf>
    <xf numFmtId="0" fontId="27" fillId="0" borderId="67" xfId="0" applyFont="1" applyBorder="1" applyAlignment="1">
      <alignment horizontal="center" vertical="center" textRotation="90"/>
    </xf>
    <xf numFmtId="0" fontId="27" fillId="0" borderId="23" xfId="0" applyFont="1" applyBorder="1" applyAlignment="1">
      <alignment horizontal="center" vertical="center" textRotation="90"/>
    </xf>
    <xf numFmtId="0" fontId="2" fillId="0" borderId="55" xfId="0" applyFont="1" applyBorder="1" applyAlignment="1">
      <alignment horizontal="center"/>
    </xf>
    <xf numFmtId="0" fontId="2" fillId="0" borderId="51" xfId="0" applyFont="1" applyBorder="1" applyAlignment="1">
      <alignment horizontal="center"/>
    </xf>
    <xf numFmtId="0" fontId="20" fillId="0" borderId="12" xfId="0" applyFont="1" applyBorder="1" applyAlignment="1">
      <alignment horizontal="center" vertical="center"/>
    </xf>
    <xf numFmtId="49" fontId="20" fillId="0" borderId="55"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4" xfId="0" applyNumberFormat="1" applyFont="1" applyBorder="1" applyAlignment="1">
      <alignment horizontal="center" vertical="center"/>
    </xf>
    <xf numFmtId="0" fontId="20" fillId="0" borderId="55" xfId="0" applyFont="1" applyBorder="1" applyAlignment="1">
      <alignment horizontal="center" vertical="center"/>
    </xf>
    <xf numFmtId="0" fontId="20" fillId="0" borderId="51"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4" xfId="0" applyFont="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8" fillId="0" borderId="0" xfId="0" applyFont="1" applyAlignment="1">
      <alignment horizontal="center" vertical="center"/>
    </xf>
    <xf numFmtId="0" fontId="6" fillId="0" borderId="10" xfId="0" applyFont="1" applyBorder="1" applyAlignment="1">
      <alignment horizontal="center"/>
    </xf>
    <xf numFmtId="0" fontId="90" fillId="0" borderId="10" xfId="0" applyFont="1" applyBorder="1" applyAlignment="1">
      <alignment horizontal="center" vertical="top"/>
    </xf>
    <xf numFmtId="0" fontId="21" fillId="0" borderId="0" xfId="0" applyFont="1" applyAlignment="1">
      <alignment horizontal="center" vertical="top"/>
    </xf>
    <xf numFmtId="0" fontId="16" fillId="0" borderId="0" xfId="0" applyFont="1" applyAlignment="1">
      <alignment horizontal="center" vertical="top"/>
    </xf>
    <xf numFmtId="49" fontId="6" fillId="0" borderId="0" xfId="0" applyNumberFormat="1" applyFont="1" applyAlignment="1">
      <alignment horizontal="center" vertical="top" wrapText="1"/>
    </xf>
    <xf numFmtId="0" fontId="15" fillId="0" borderId="0" xfId="0" applyFont="1" applyAlignment="1">
      <alignment horizontal="left" wrapText="1"/>
    </xf>
    <xf numFmtId="0" fontId="19" fillId="0" borderId="0" xfId="0" applyFont="1"/>
    <xf numFmtId="0" fontId="3" fillId="0" borderId="0" xfId="0" applyFont="1" applyAlignment="1">
      <alignment vertical="center"/>
    </xf>
    <xf numFmtId="0" fontId="0" fillId="0" borderId="0" xfId="0"/>
    <xf numFmtId="49" fontId="3" fillId="0" borderId="40"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19" fillId="0" borderId="22" xfId="0" applyFont="1" applyBorder="1" applyAlignment="1">
      <alignment horizontal="center" vertical="center"/>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18" fillId="0" borderId="26" xfId="0" applyFont="1" applyBorder="1" applyAlignment="1">
      <alignment horizontal="center" vertical="center"/>
    </xf>
    <xf numFmtId="0" fontId="19" fillId="0" borderId="0" xfId="0" applyFont="1" applyAlignment="1">
      <alignment horizontal="center" vertical="center"/>
    </xf>
    <xf numFmtId="0" fontId="3" fillId="16" borderId="26" xfId="0" applyFont="1" applyFill="1" applyBorder="1" applyAlignment="1">
      <alignment horizontal="center" vertical="center"/>
    </xf>
    <xf numFmtId="0" fontId="21" fillId="0" borderId="72" xfId="0" applyFont="1" applyBorder="1" applyAlignment="1">
      <alignment horizontal="center" vertical="center" wrapText="1"/>
    </xf>
    <xf numFmtId="49" fontId="21" fillId="0" borderId="72" xfId="0" applyNumberFormat="1" applyFont="1" applyBorder="1" applyAlignment="1">
      <alignment horizontal="center" vertical="center" wrapText="1"/>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48" xfId="0" applyFont="1" applyBorder="1" applyAlignment="1">
      <alignment horizont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19" fillId="0" borderId="26" xfId="0" applyFont="1" applyBorder="1" applyAlignment="1">
      <alignment horizontal="center"/>
    </xf>
    <xf numFmtId="0" fontId="32" fillId="0" borderId="0" xfId="0" applyFont="1" applyAlignment="1">
      <alignment horizontal="center" vertical="center"/>
    </xf>
    <xf numFmtId="49" fontId="19" fillId="0" borderId="40" xfId="0" applyNumberFormat="1" applyFont="1" applyBorder="1" applyAlignment="1">
      <alignment horizontal="center" vertical="center" wrapText="1"/>
    </xf>
    <xf numFmtId="49" fontId="19" fillId="0" borderId="30" xfId="0" applyNumberFormat="1" applyFont="1" applyBorder="1" applyAlignment="1">
      <alignment horizontal="center" vertical="center" wrapText="1"/>
    </xf>
    <xf numFmtId="49" fontId="19" fillId="0" borderId="43"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49" fontId="19" fillId="0" borderId="39" xfId="0" applyNumberFormat="1" applyFont="1" applyBorder="1" applyAlignment="1">
      <alignment horizontal="center" vertical="center" wrapText="1"/>
    </xf>
  </cellXfs>
  <cellStyles count="25">
    <cellStyle name="Normal" xfId="0" builtinId="0"/>
    <cellStyle name="Percent" xfId="21" builtinId="5"/>
    <cellStyle name="Акцент1 2" xfId="1" xr:uid="{00000000-0005-0000-0000-000000000000}"/>
    <cellStyle name="Акцент2 2" xfId="2" xr:uid="{00000000-0005-0000-0000-000001000000}"/>
    <cellStyle name="Акцент3 2" xfId="3" xr:uid="{00000000-0005-0000-0000-000002000000}"/>
    <cellStyle name="Акцент4 2" xfId="4" xr:uid="{00000000-0005-0000-0000-000003000000}"/>
    <cellStyle name="Акцент5 2" xfId="5" xr:uid="{00000000-0005-0000-0000-000004000000}"/>
    <cellStyle name="Акцент6 2" xfId="6" xr:uid="{00000000-0005-0000-0000-000005000000}"/>
    <cellStyle name="Ввод  2" xfId="7" xr:uid="{00000000-0005-0000-0000-000006000000}"/>
    <cellStyle name="Вывод 2" xfId="8" xr:uid="{00000000-0005-0000-0000-000007000000}"/>
    <cellStyle name="Вычисление 2" xfId="9" xr:uid="{00000000-0005-0000-0000-000008000000}"/>
    <cellStyle name="Заголовок 1 2" xfId="10" xr:uid="{00000000-0005-0000-0000-000009000000}"/>
    <cellStyle name="Заголовок 2 2" xfId="11" xr:uid="{00000000-0005-0000-0000-00000A000000}"/>
    <cellStyle name="Заголовок 3 2" xfId="12" xr:uid="{00000000-0005-0000-0000-00000B000000}"/>
    <cellStyle name="Заголовок 4 2" xfId="13" xr:uid="{00000000-0005-0000-0000-00000C000000}"/>
    <cellStyle name="Итог 2" xfId="14" xr:uid="{00000000-0005-0000-0000-00000D000000}"/>
    <cellStyle name="Контрольная ячейка 2" xfId="15" xr:uid="{00000000-0005-0000-0000-00000E000000}"/>
    <cellStyle name="Название 2" xfId="16" xr:uid="{00000000-0005-0000-0000-00000F000000}"/>
    <cellStyle name="Нейтральный 2" xfId="17" xr:uid="{00000000-0005-0000-0000-000010000000}"/>
    <cellStyle name="Плохой 2" xfId="18" xr:uid="{00000000-0005-0000-0000-000012000000}"/>
    <cellStyle name="Пояснение 2" xfId="19" xr:uid="{00000000-0005-0000-0000-000013000000}"/>
    <cellStyle name="Примечание 2" xfId="20" xr:uid="{00000000-0005-0000-0000-000014000000}"/>
    <cellStyle name="Связанная ячейка 2" xfId="22" xr:uid="{00000000-0005-0000-0000-000016000000}"/>
    <cellStyle name="Текст предупреждения 2" xfId="23" xr:uid="{00000000-0005-0000-0000-000017000000}"/>
    <cellStyle name="Хороший 2"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213360</xdr:colOff>
      <xdr:row>0</xdr:row>
      <xdr:rowOff>137161</xdr:rowOff>
    </xdr:from>
    <xdr:to>
      <xdr:col>4</xdr:col>
      <xdr:colOff>333374</xdr:colOff>
      <xdr:row>3</xdr:row>
      <xdr:rowOff>357187</xdr:rowOff>
    </xdr:to>
    <xdr:pic>
      <xdr:nvPicPr>
        <xdr:cNvPr id="2"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a:extLst>
            <a:ext uri="{FF2B5EF4-FFF2-40B4-BE49-F238E27FC236}">
              <a16:creationId xmlns:a16="http://schemas.microsoft.com/office/drawing/2014/main" id="{56733FEA-EEC8-40E7-8AB8-E7CCF133B5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9110" y="137161"/>
          <a:ext cx="1239202" cy="12915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FEFF1-CADE-4E3F-87FD-2B0E1216E4E0}">
  <dimension ref="A1:BZ102"/>
  <sheetViews>
    <sheetView tabSelected="1" zoomScale="40" zoomScaleNormal="40" workbookViewId="0">
      <selection activeCell="BM9" sqref="BM9"/>
    </sheetView>
  </sheetViews>
  <sheetFormatPr defaultColWidth="10.109375" defaultRowHeight="13.2" x14ac:dyDescent="0.25"/>
  <cols>
    <col min="1" max="3" width="4.44140625" style="1" customWidth="1"/>
    <col min="4" max="4" width="8.109375" style="1" customWidth="1"/>
    <col min="5" max="5" width="6.6640625" style="1" customWidth="1"/>
    <col min="6" max="8" width="4.44140625" style="1" customWidth="1"/>
    <col min="9" max="9" width="5" style="1" customWidth="1"/>
    <col min="10" max="10" width="4.44140625" style="1" customWidth="1"/>
    <col min="11" max="11" width="5.109375" style="1" customWidth="1"/>
    <col min="12" max="12" width="8.44140625" style="1" customWidth="1"/>
    <col min="13" max="13" width="5.5546875" style="2" customWidth="1"/>
    <col min="14" max="14" width="9.109375" style="2" customWidth="1"/>
    <col min="15" max="15" width="8.6640625" style="3" customWidth="1"/>
    <col min="16" max="16" width="7.33203125" style="3" customWidth="1"/>
    <col min="17" max="17" width="7.6640625" style="1" customWidth="1"/>
    <col min="18" max="18" width="7.44140625" style="1" customWidth="1"/>
    <col min="19" max="19" width="6.33203125" style="1" customWidth="1"/>
    <col min="20" max="20" width="6.109375" style="1" customWidth="1"/>
    <col min="21" max="26" width="4.44140625" style="1" customWidth="1"/>
    <col min="27" max="27" width="9.109375" style="1" customWidth="1"/>
    <col min="28" max="28" width="12" style="1" customWidth="1"/>
    <col min="29" max="29" width="6.33203125" style="1" customWidth="1"/>
    <col min="30" max="30" width="8.44140625" style="1" customWidth="1"/>
    <col min="31" max="31" width="9.109375" style="1" customWidth="1"/>
    <col min="32" max="32" width="12.33203125" style="4" customWidth="1"/>
    <col min="33" max="33" width="10.109375" style="4" customWidth="1"/>
    <col min="34" max="34" width="7" style="4" customWidth="1"/>
    <col min="35" max="35" width="9.109375" style="4" customWidth="1"/>
    <col min="36" max="36" width="8" style="1" customWidth="1"/>
    <col min="37" max="37" width="6.33203125" style="1" customWidth="1"/>
    <col min="38" max="38" width="6.5546875" style="1" customWidth="1"/>
    <col min="39" max="39" width="7.6640625" style="1" customWidth="1"/>
    <col min="40" max="40" width="8.6640625" style="1" customWidth="1"/>
    <col min="41" max="41" width="9.109375" style="1" customWidth="1"/>
    <col min="42" max="45" width="4.44140625" style="1" customWidth="1"/>
    <col min="46" max="47" width="5.5546875" style="1" customWidth="1"/>
    <col min="48" max="48" width="4.44140625" style="1" customWidth="1"/>
    <col min="49" max="49" width="5.88671875" style="1" customWidth="1"/>
    <col min="50" max="51" width="7.6640625" style="1" customWidth="1"/>
    <col min="52" max="55" width="4.44140625" style="1" customWidth="1"/>
    <col min="56" max="56" width="4.88671875" style="1" customWidth="1"/>
    <col min="57" max="57" width="4.44140625" style="1" customWidth="1"/>
    <col min="58" max="58" width="5.109375" style="1" customWidth="1"/>
    <col min="59" max="59" width="5" style="1" customWidth="1"/>
    <col min="60" max="60" width="5.44140625" style="1" customWidth="1"/>
    <col min="61" max="61" width="4.44140625" style="1" customWidth="1"/>
    <col min="62" max="62" width="5" style="1" customWidth="1"/>
    <col min="63" max="63" width="6.109375" style="1" customWidth="1"/>
    <col min="64" max="64" width="6" style="1" customWidth="1"/>
    <col min="65" max="65" width="5" style="1" customWidth="1"/>
    <col min="66" max="66" width="6.109375" style="1" customWidth="1"/>
    <col min="67" max="16384" width="10.109375" style="1"/>
  </cols>
  <sheetData>
    <row r="1" spans="1:66" ht="23.25" customHeight="1" x14ac:dyDescent="0.25">
      <c r="S1" s="531" t="s">
        <v>20</v>
      </c>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H1" s="5"/>
      <c r="BI1" s="5"/>
      <c r="BJ1" s="5"/>
      <c r="BK1" s="5"/>
      <c r="BL1" s="5"/>
      <c r="BM1" s="5"/>
      <c r="BN1" s="5"/>
    </row>
    <row r="2" spans="1:66" ht="29.25" customHeight="1" x14ac:dyDescent="0.4">
      <c r="A2" s="6"/>
      <c r="B2" s="7"/>
      <c r="C2" s="7"/>
      <c r="D2" s="7"/>
      <c r="E2" s="7"/>
      <c r="F2" s="7"/>
      <c r="G2" s="7"/>
      <c r="H2" s="7"/>
      <c r="I2" s="7"/>
      <c r="J2" s="7"/>
      <c r="K2" s="7"/>
      <c r="L2" s="7"/>
      <c r="M2" s="8"/>
      <c r="N2" s="8"/>
      <c r="O2" s="8"/>
      <c r="P2" s="8"/>
      <c r="Q2" s="7"/>
      <c r="R2" s="7"/>
      <c r="S2" s="532" t="s">
        <v>21</v>
      </c>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7"/>
      <c r="BC2" s="7"/>
      <c r="BD2" s="7"/>
      <c r="BE2" s="7"/>
      <c r="BF2" s="7"/>
      <c r="BG2" s="7"/>
      <c r="BH2" s="9"/>
      <c r="BI2" s="9"/>
      <c r="BJ2" s="9"/>
      <c r="BK2" s="9"/>
      <c r="BL2" s="9"/>
      <c r="BM2" s="9"/>
      <c r="BN2" s="9"/>
    </row>
    <row r="3" spans="1:66" s="12" customFormat="1" ht="31.5" customHeight="1" x14ac:dyDescent="0.45">
      <c r="A3" s="10"/>
      <c r="B3" s="11"/>
      <c r="C3" s="11"/>
      <c r="D3" s="11"/>
      <c r="E3" s="11"/>
      <c r="F3" s="11"/>
      <c r="G3" s="11"/>
      <c r="H3" s="11"/>
      <c r="I3" s="11"/>
      <c r="J3" s="11"/>
      <c r="K3" s="11"/>
      <c r="L3" s="11"/>
      <c r="M3" s="11"/>
      <c r="N3" s="11"/>
      <c r="O3" s="11"/>
      <c r="P3" s="11"/>
      <c r="Q3" s="11"/>
      <c r="R3" s="11"/>
      <c r="S3" s="533" t="s">
        <v>22</v>
      </c>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11"/>
      <c r="BC3" s="11"/>
      <c r="BD3" s="11"/>
      <c r="BE3" s="11"/>
      <c r="BF3" s="11"/>
      <c r="BG3" s="11"/>
      <c r="BH3" s="9"/>
      <c r="BI3" s="9"/>
      <c r="BJ3" s="9"/>
      <c r="BK3" s="9"/>
      <c r="BL3" s="9"/>
      <c r="BM3" s="9"/>
      <c r="BN3" s="9"/>
    </row>
    <row r="4" spans="1:66" ht="45.75" customHeight="1" x14ac:dyDescent="0.25">
      <c r="A4" s="128"/>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234" t="s">
        <v>164</v>
      </c>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4"/>
      <c r="BI4" s="15"/>
      <c r="BJ4" s="15"/>
      <c r="BK4" s="15"/>
      <c r="BL4" s="15"/>
      <c r="BM4" s="15"/>
      <c r="BN4" s="15"/>
    </row>
    <row r="5" spans="1:66" ht="27.75" customHeight="1" x14ac:dyDescent="0.3">
      <c r="B5" s="16" t="s">
        <v>40</v>
      </c>
      <c r="C5" s="21"/>
      <c r="D5" s="16"/>
      <c r="E5" s="16"/>
      <c r="F5" s="16"/>
      <c r="G5" s="16"/>
      <c r="H5" s="16"/>
      <c r="I5" s="16"/>
      <c r="J5" s="16"/>
      <c r="K5" s="16"/>
      <c r="L5" s="16"/>
      <c r="M5" s="16"/>
      <c r="N5" s="16"/>
      <c r="O5" s="16"/>
      <c r="P5" s="16"/>
      <c r="Q5" s="17"/>
      <c r="R5" s="17"/>
      <c r="S5" s="17"/>
      <c r="T5" s="17"/>
      <c r="U5" s="17"/>
      <c r="V5" s="17"/>
      <c r="W5" s="17"/>
      <c r="X5" s="17"/>
      <c r="Z5" s="18"/>
      <c r="AA5" s="18"/>
      <c r="AB5" s="18"/>
      <c r="AC5" s="18"/>
      <c r="AD5" s="18"/>
      <c r="AE5" s="5"/>
      <c r="AF5" s="18"/>
      <c r="AG5" s="18"/>
      <c r="AH5" s="18"/>
      <c r="AI5" s="18"/>
      <c r="AJ5" s="18"/>
      <c r="AK5" s="18"/>
      <c r="AL5" s="18"/>
      <c r="AM5" s="18"/>
      <c r="AN5" s="18"/>
      <c r="AO5" s="18"/>
      <c r="AP5" s="18"/>
      <c r="AQ5" s="18"/>
      <c r="AR5" s="19"/>
      <c r="AS5" s="19"/>
      <c r="AT5" s="19"/>
      <c r="AU5" s="19"/>
      <c r="BA5" s="539"/>
      <c r="BB5" s="539"/>
      <c r="BC5" s="539"/>
      <c r="BD5" s="539"/>
      <c r="BE5" s="539"/>
      <c r="BF5" s="539"/>
      <c r="BG5" s="539"/>
      <c r="BH5" s="20"/>
      <c r="BI5" s="20"/>
      <c r="BJ5" s="20"/>
      <c r="BK5" s="20"/>
      <c r="BL5" s="20"/>
      <c r="BM5" s="20"/>
      <c r="BN5" s="20"/>
    </row>
    <row r="6" spans="1:66" ht="23.1" customHeight="1" x14ac:dyDescent="0.4">
      <c r="B6" s="210" t="s">
        <v>41</v>
      </c>
      <c r="C6" s="187"/>
      <c r="D6" s="187"/>
      <c r="E6" s="187"/>
      <c r="F6" s="187"/>
      <c r="G6" s="187"/>
      <c r="H6" s="187"/>
      <c r="I6" s="187"/>
      <c r="J6" s="187"/>
      <c r="K6" s="187"/>
      <c r="L6" s="187"/>
      <c r="M6" s="187"/>
      <c r="N6" s="16"/>
      <c r="O6" s="16"/>
      <c r="P6" s="188" t="s">
        <v>23</v>
      </c>
      <c r="Q6" s="189"/>
      <c r="R6" s="188"/>
      <c r="S6" s="188"/>
      <c r="T6" s="190" t="s">
        <v>24</v>
      </c>
      <c r="U6" s="190"/>
      <c r="V6" s="190"/>
      <c r="W6" s="190"/>
      <c r="X6" s="190"/>
      <c r="Y6" s="190"/>
      <c r="Z6" s="190"/>
      <c r="AA6" s="190"/>
      <c r="AB6" s="188" t="s">
        <v>25</v>
      </c>
      <c r="AC6" s="191"/>
      <c r="AD6" s="191"/>
      <c r="AE6" s="189"/>
      <c r="AF6" s="189"/>
      <c r="AG6" s="538" t="s">
        <v>46</v>
      </c>
      <c r="AH6" s="538"/>
      <c r="AI6" s="538"/>
      <c r="AJ6" s="538"/>
      <c r="AK6" s="538"/>
      <c r="AL6" s="538"/>
      <c r="AM6" s="538"/>
      <c r="AN6" s="538"/>
      <c r="AO6" s="192" t="s">
        <v>26</v>
      </c>
      <c r="AP6" s="192"/>
      <c r="AQ6" s="192"/>
      <c r="AR6" s="192"/>
      <c r="AS6" s="193"/>
      <c r="AT6" s="193"/>
      <c r="AU6" s="194" t="s">
        <v>27</v>
      </c>
      <c r="AV6" s="195"/>
      <c r="AW6" s="196"/>
      <c r="AX6" s="196"/>
      <c r="AY6" s="196"/>
      <c r="AZ6" s="196"/>
      <c r="BA6" s="196"/>
      <c r="BB6" s="196"/>
    </row>
    <row r="7" spans="1:66" ht="23.1" customHeight="1" x14ac:dyDescent="0.4">
      <c r="B7" s="210" t="s">
        <v>42</v>
      </c>
      <c r="C7" s="23"/>
      <c r="D7" s="23"/>
      <c r="E7" s="23"/>
      <c r="F7" s="23"/>
      <c r="G7" s="23"/>
      <c r="I7" s="23"/>
      <c r="J7" s="23"/>
      <c r="K7" s="23"/>
      <c r="L7" s="23"/>
      <c r="M7" s="23"/>
      <c r="N7" s="16"/>
      <c r="O7" s="16"/>
      <c r="P7" s="197"/>
      <c r="Q7" s="188"/>
      <c r="R7" s="188"/>
      <c r="S7" s="188"/>
      <c r="T7" s="188"/>
      <c r="U7" s="188"/>
      <c r="V7" s="188"/>
      <c r="W7" s="188"/>
      <c r="X7" s="188"/>
      <c r="Y7" s="188"/>
      <c r="Z7" s="188"/>
      <c r="AA7" s="188"/>
      <c r="AB7" s="188"/>
      <c r="AC7" s="188"/>
      <c r="AD7" s="189"/>
      <c r="AE7" s="188"/>
      <c r="AF7" s="188"/>
      <c r="AG7" s="188"/>
      <c r="AH7" s="191"/>
      <c r="AI7" s="191"/>
      <c r="AJ7" s="191"/>
      <c r="AK7" s="198"/>
      <c r="AL7" s="12"/>
      <c r="AM7" s="12"/>
      <c r="AN7" s="12"/>
      <c r="AO7" s="192"/>
      <c r="AP7" s="192"/>
      <c r="AQ7" s="192"/>
      <c r="AR7" s="192"/>
      <c r="AS7" s="193"/>
      <c r="AT7" s="193"/>
      <c r="AU7" s="189" t="s">
        <v>28</v>
      </c>
      <c r="AV7" s="12"/>
      <c r="AW7" s="199"/>
      <c r="AX7" s="199"/>
      <c r="AY7" s="199"/>
      <c r="AZ7" s="199"/>
      <c r="BA7" s="12"/>
      <c r="BB7" s="12"/>
      <c r="BC7" s="24"/>
      <c r="BD7" s="24"/>
      <c r="BE7" s="24"/>
      <c r="BF7" s="24"/>
    </row>
    <row r="8" spans="1:66" ht="26.25" customHeight="1" x14ac:dyDescent="0.4">
      <c r="A8" s="21"/>
      <c r="B8" s="536" t="s">
        <v>43</v>
      </c>
      <c r="C8" s="537"/>
      <c r="D8" s="537"/>
      <c r="E8" s="537"/>
      <c r="F8" s="537"/>
      <c r="G8" s="537"/>
      <c r="H8" s="537"/>
      <c r="I8" s="537"/>
      <c r="J8" s="537"/>
      <c r="K8" s="537"/>
      <c r="L8" s="537"/>
      <c r="M8" s="211"/>
      <c r="N8" s="23"/>
      <c r="O8" s="23"/>
      <c r="P8" s="188" t="s">
        <v>29</v>
      </c>
      <c r="Q8" s="188"/>
      <c r="R8" s="188"/>
      <c r="S8" s="188"/>
      <c r="T8" s="190" t="s">
        <v>48</v>
      </c>
      <c r="U8" s="190"/>
      <c r="V8" s="190"/>
      <c r="W8" s="190"/>
      <c r="X8" s="190"/>
      <c r="Y8" s="190"/>
      <c r="Z8" s="190"/>
      <c r="AA8" s="190"/>
      <c r="AB8" s="190"/>
      <c r="AC8" s="190"/>
      <c r="AD8" s="190"/>
      <c r="AE8" s="190"/>
      <c r="AF8" s="190"/>
      <c r="AG8" s="190"/>
      <c r="AH8" s="190"/>
      <c r="AI8" s="190"/>
      <c r="AJ8" s="190"/>
      <c r="AK8" s="194"/>
      <c r="AL8" s="195"/>
      <c r="AM8" s="12"/>
      <c r="AN8" s="12"/>
      <c r="AO8" s="200" t="s">
        <v>30</v>
      </c>
      <c r="AP8" s="201"/>
      <c r="AQ8" s="201"/>
      <c r="AR8" s="201"/>
      <c r="AS8" s="193"/>
      <c r="AT8" s="202"/>
      <c r="AU8" s="534" t="s">
        <v>31</v>
      </c>
      <c r="AV8" s="534"/>
      <c r="AW8" s="534"/>
      <c r="AX8" s="534"/>
      <c r="AY8" s="534"/>
      <c r="AZ8" s="534"/>
      <c r="BA8" s="534"/>
      <c r="BB8" s="534"/>
      <c r="BC8" s="139"/>
      <c r="BD8" s="139"/>
      <c r="BE8" s="139"/>
      <c r="BF8" s="139"/>
      <c r="BG8" s="141"/>
      <c r="BH8" s="141"/>
      <c r="BI8" s="141"/>
      <c r="BJ8" s="141"/>
      <c r="BK8" s="141"/>
      <c r="BL8" s="141"/>
      <c r="BM8" s="141"/>
    </row>
    <row r="9" spans="1:66" ht="27" customHeight="1" x14ac:dyDescent="0.4">
      <c r="A9" s="21"/>
      <c r="C9" s="187"/>
      <c r="D9" s="187"/>
      <c r="E9" s="187"/>
      <c r="F9" s="187"/>
      <c r="G9" s="187"/>
      <c r="H9" s="187"/>
      <c r="I9" s="27"/>
      <c r="J9" s="27"/>
      <c r="K9" s="27"/>
      <c r="L9" s="27"/>
      <c r="M9" s="27"/>
      <c r="N9" s="23"/>
      <c r="O9" s="23"/>
      <c r="P9" s="197"/>
      <c r="Q9" s="188"/>
      <c r="R9" s="188"/>
      <c r="S9" s="188"/>
      <c r="T9" s="188"/>
      <c r="U9" s="188"/>
      <c r="V9" s="188"/>
      <c r="W9" s="188"/>
      <c r="X9" s="191"/>
      <c r="Y9" s="191"/>
      <c r="Z9" s="191"/>
      <c r="AA9" s="191"/>
      <c r="AB9" s="191"/>
      <c r="AC9" s="191"/>
      <c r="AD9" s="191"/>
      <c r="AE9" s="191"/>
      <c r="AF9" s="191"/>
      <c r="AG9" s="191"/>
      <c r="AH9" s="191"/>
      <c r="AI9" s="191"/>
      <c r="AJ9" s="191"/>
      <c r="AK9" s="197"/>
      <c r="AL9" s="12"/>
      <c r="AM9" s="12"/>
      <c r="AN9" s="12"/>
      <c r="AO9" s="201"/>
      <c r="AP9" s="201"/>
      <c r="AQ9" s="201"/>
      <c r="AR9" s="201"/>
      <c r="AS9" s="193"/>
      <c r="AT9" s="193"/>
      <c r="AU9" s="189"/>
      <c r="AV9" s="203"/>
      <c r="AW9" s="203"/>
      <c r="AX9" s="203"/>
      <c r="AY9" s="203"/>
      <c r="AZ9" s="12"/>
      <c r="BA9" s="12"/>
      <c r="BB9" s="12"/>
    </row>
    <row r="10" spans="1:66" ht="24.75" customHeight="1" x14ac:dyDescent="0.4">
      <c r="B10" s="210" t="s">
        <v>44</v>
      </c>
      <c r="M10" s="22"/>
      <c r="N10" s="25"/>
      <c r="O10" s="29"/>
      <c r="P10" s="197" t="s">
        <v>32</v>
      </c>
      <c r="Q10" s="197"/>
      <c r="R10" s="197"/>
      <c r="S10" s="197"/>
      <c r="T10" s="197"/>
      <c r="U10" s="197"/>
      <c r="V10" s="197"/>
      <c r="W10" s="189"/>
      <c r="X10" s="197"/>
      <c r="Y10" s="197"/>
      <c r="Z10" s="197"/>
      <c r="AA10" s="197"/>
      <c r="AB10" s="204"/>
      <c r="AC10" s="205" t="s">
        <v>47</v>
      </c>
      <c r="AD10" s="205"/>
      <c r="AE10" s="205"/>
      <c r="AF10" s="205"/>
      <c r="AG10" s="205"/>
      <c r="AH10" s="205"/>
      <c r="AI10" s="205"/>
      <c r="AJ10" s="205"/>
      <c r="AK10" s="205"/>
      <c r="AL10" s="205"/>
      <c r="AM10" s="12"/>
      <c r="AN10" s="12"/>
      <c r="AO10" s="192" t="s">
        <v>33</v>
      </c>
      <c r="AP10" s="192"/>
      <c r="AQ10" s="192"/>
      <c r="AR10" s="193"/>
      <c r="AS10" s="193"/>
      <c r="AT10" s="206"/>
      <c r="AU10" s="194" t="s">
        <v>34</v>
      </c>
      <c r="AV10" s="194"/>
      <c r="AW10" s="194"/>
      <c r="AX10" s="194"/>
      <c r="AY10" s="194"/>
      <c r="AZ10" s="194"/>
      <c r="BA10" s="194"/>
      <c r="BB10" s="194"/>
      <c r="BC10" s="30"/>
      <c r="BD10" s="30"/>
      <c r="BE10" s="30"/>
      <c r="BF10" s="26"/>
    </row>
    <row r="11" spans="1:66" ht="23.25" customHeight="1" x14ac:dyDescent="0.4">
      <c r="N11" s="25"/>
      <c r="O11" s="29"/>
      <c r="P11" s="189"/>
      <c r="Q11" s="189"/>
      <c r="R11" s="189"/>
      <c r="S11" s="189"/>
      <c r="T11" s="189"/>
      <c r="U11" s="189"/>
      <c r="V11" s="189"/>
      <c r="W11" s="189"/>
      <c r="X11" s="189"/>
      <c r="Y11" s="189"/>
      <c r="Z11" s="191"/>
      <c r="AA11" s="191"/>
      <c r="AB11" s="191"/>
      <c r="AC11" s="191"/>
      <c r="AD11" s="189"/>
      <c r="AE11" s="189"/>
      <c r="AF11" s="189"/>
      <c r="AG11" s="189"/>
      <c r="AH11" s="189"/>
      <c r="AI11" s="189"/>
      <c r="AJ11" s="189"/>
      <c r="AK11" s="189"/>
      <c r="AL11" s="12"/>
      <c r="AM11" s="12"/>
      <c r="AN11" s="12"/>
      <c r="AO11" s="192"/>
      <c r="AP11" s="192"/>
      <c r="AQ11" s="192"/>
      <c r="AR11" s="193"/>
      <c r="AS11" s="193"/>
      <c r="AT11" s="193"/>
      <c r="AU11" s="189"/>
      <c r="AV11" s="12"/>
      <c r="AW11" s="12"/>
      <c r="AX11" s="12"/>
      <c r="AY11" s="12"/>
      <c r="AZ11" s="12"/>
      <c r="BA11" s="12"/>
      <c r="BB11" s="12"/>
      <c r="BC11" s="31"/>
      <c r="BD11" s="31"/>
      <c r="BE11" s="31"/>
      <c r="BF11" s="26"/>
      <c r="BG11" s="26"/>
      <c r="BH11" s="26"/>
      <c r="BI11" s="26"/>
      <c r="BJ11" s="26"/>
      <c r="BK11" s="26"/>
      <c r="BL11" s="26"/>
      <c r="BM11" s="26"/>
    </row>
    <row r="12" spans="1:66" ht="30.75" customHeight="1" x14ac:dyDescent="0.4">
      <c r="B12" s="22" t="s">
        <v>45</v>
      </c>
      <c r="C12" s="27"/>
      <c r="D12" s="27"/>
      <c r="E12" s="27"/>
      <c r="F12" s="27"/>
      <c r="G12" s="27"/>
      <c r="H12" s="27"/>
      <c r="I12" s="22"/>
      <c r="J12" s="22"/>
      <c r="K12" s="22"/>
      <c r="L12" s="22"/>
      <c r="N12" s="28"/>
      <c r="O12" s="28"/>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195"/>
      <c r="AM12" s="12"/>
      <c r="AN12" s="12"/>
      <c r="AO12" s="192" t="s">
        <v>35</v>
      </c>
      <c r="AP12" s="192"/>
      <c r="AQ12" s="192"/>
      <c r="AR12" s="192"/>
      <c r="AS12" s="193"/>
      <c r="AT12" s="193"/>
      <c r="AU12" s="194" t="s">
        <v>36</v>
      </c>
      <c r="AV12" s="207"/>
      <c r="AW12" s="207"/>
      <c r="AX12" s="207"/>
      <c r="AY12" s="207"/>
      <c r="AZ12" s="195"/>
      <c r="BA12" s="195"/>
      <c r="BB12" s="195"/>
      <c r="BC12" s="30"/>
      <c r="BD12" s="30"/>
      <c r="BE12" s="30"/>
      <c r="BF12" s="30"/>
      <c r="BH12" s="228"/>
      <c r="BI12" s="121"/>
      <c r="BJ12" s="121"/>
      <c r="BK12" s="121"/>
      <c r="BL12" s="121"/>
      <c r="BM12" s="121"/>
    </row>
    <row r="13" spans="1:66" ht="34.5" customHeight="1" x14ac:dyDescent="0.4">
      <c r="M13" s="28"/>
      <c r="N13" s="28"/>
      <c r="O13" s="28"/>
      <c r="P13" s="189"/>
      <c r="Q13" s="189"/>
      <c r="R13" s="189"/>
      <c r="S13" s="189"/>
      <c r="T13" s="189"/>
      <c r="U13" s="189"/>
      <c r="V13" s="189"/>
      <c r="W13" s="189"/>
      <c r="X13" s="189"/>
      <c r="Y13" s="189"/>
      <c r="Z13" s="191"/>
      <c r="AA13" s="191"/>
      <c r="AB13" s="191"/>
      <c r="AC13" s="191"/>
      <c r="AD13" s="189"/>
      <c r="AE13" s="189"/>
      <c r="AF13" s="189"/>
      <c r="AG13" s="189"/>
      <c r="AH13" s="189"/>
      <c r="AI13" s="189"/>
      <c r="AJ13" s="189"/>
      <c r="AK13" s="189"/>
      <c r="AL13" s="12"/>
      <c r="AM13" s="12"/>
      <c r="AN13" s="12"/>
      <c r="AO13" s="192"/>
      <c r="AP13" s="192"/>
      <c r="AQ13" s="192"/>
      <c r="AR13" s="192"/>
      <c r="AS13" s="193"/>
      <c r="AT13" s="193"/>
      <c r="AU13" s="197"/>
      <c r="AV13" s="186"/>
      <c r="AW13" s="186"/>
      <c r="AX13" s="186"/>
      <c r="AY13" s="186"/>
      <c r="AZ13" s="12"/>
      <c r="BA13" s="12"/>
      <c r="BB13" s="12"/>
      <c r="BC13" s="33"/>
      <c r="BD13" s="33"/>
      <c r="BE13" s="33"/>
      <c r="BF13" s="33"/>
      <c r="BG13" s="34"/>
      <c r="BH13" s="34"/>
      <c r="BI13" s="34"/>
      <c r="BJ13" s="34"/>
      <c r="BK13" s="34"/>
      <c r="BL13" s="34"/>
      <c r="BM13" s="34"/>
    </row>
    <row r="14" spans="1:66" ht="21" customHeight="1" x14ac:dyDescent="0.4">
      <c r="K14" s="32"/>
      <c r="L14" s="32"/>
      <c r="M14" s="32"/>
      <c r="N14" s="35"/>
      <c r="O14" s="25"/>
      <c r="P14" s="197" t="s">
        <v>37</v>
      </c>
      <c r="Q14" s="189"/>
      <c r="R14" s="189"/>
      <c r="S14" s="189"/>
      <c r="T14" s="189"/>
      <c r="U14" s="189"/>
      <c r="V14" s="189"/>
      <c r="W14" s="189"/>
      <c r="X14" s="194"/>
      <c r="Y14" s="208"/>
      <c r="Z14" s="209"/>
      <c r="AA14" s="209"/>
      <c r="AB14" s="209"/>
      <c r="AC14" s="209"/>
      <c r="AD14" s="208"/>
      <c r="AE14" s="208"/>
      <c r="AF14" s="208"/>
      <c r="AG14" s="208"/>
      <c r="AH14" s="208"/>
      <c r="AI14" s="208"/>
      <c r="AJ14" s="208"/>
      <c r="AK14" s="208"/>
      <c r="AL14" s="195"/>
      <c r="AM14" s="12"/>
      <c r="AN14" s="12"/>
      <c r="AO14" s="192" t="s">
        <v>38</v>
      </c>
      <c r="AP14" s="192"/>
      <c r="AQ14" s="192"/>
      <c r="AR14" s="192"/>
      <c r="AS14" s="193"/>
      <c r="AT14" s="193"/>
      <c r="AU14" s="195" t="s">
        <v>39</v>
      </c>
      <c r="AV14" s="195"/>
      <c r="AW14" s="195"/>
      <c r="AX14" s="195"/>
      <c r="AY14" s="195"/>
      <c r="AZ14" s="195"/>
      <c r="BA14" s="195"/>
      <c r="BB14" s="195"/>
      <c r="BC14" s="37"/>
      <c r="BD14" s="37"/>
      <c r="BE14" s="37"/>
      <c r="BF14" s="37"/>
      <c r="BG14" s="147"/>
      <c r="BH14" s="37"/>
      <c r="BI14" s="37"/>
      <c r="BJ14" s="37"/>
      <c r="BK14" s="37"/>
      <c r="BL14" s="37"/>
      <c r="BM14" s="37"/>
    </row>
    <row r="15" spans="1:66" ht="17.25" customHeight="1" x14ac:dyDescent="0.3">
      <c r="B15" s="38"/>
      <c r="C15" s="32"/>
      <c r="D15" s="32"/>
      <c r="E15" s="32"/>
      <c r="F15" s="32"/>
      <c r="G15" s="32"/>
      <c r="H15" s="32"/>
      <c r="I15" s="32"/>
      <c r="J15" s="32"/>
      <c r="K15" s="32"/>
      <c r="L15" s="32"/>
      <c r="M15" s="32"/>
      <c r="N15" s="35"/>
      <c r="O15" s="25"/>
      <c r="P15" s="25"/>
      <c r="Q15" s="39"/>
      <c r="R15" s="39"/>
      <c r="S15" s="39"/>
      <c r="T15" s="39"/>
      <c r="U15" s="40"/>
      <c r="V15" s="40"/>
      <c r="W15" s="40"/>
      <c r="Y15" s="26"/>
      <c r="Z15" s="26"/>
      <c r="AA15" s="26"/>
      <c r="AB15" s="26"/>
      <c r="AC15" s="26"/>
      <c r="AD15" s="26"/>
      <c r="AE15" s="26"/>
      <c r="AF15" s="26"/>
      <c r="AG15" s="26"/>
      <c r="AH15" s="51"/>
      <c r="AI15" s="26"/>
      <c r="AJ15" s="26"/>
      <c r="AK15" s="26"/>
      <c r="AL15" s="26"/>
      <c r="AM15" s="26"/>
      <c r="AN15" s="26"/>
      <c r="AO15" s="26"/>
      <c r="AP15" s="26"/>
      <c r="AQ15" s="26"/>
      <c r="AR15" s="26"/>
      <c r="AS15" s="26"/>
      <c r="AT15" s="26"/>
      <c r="AU15" s="26"/>
      <c r="AV15" s="26"/>
      <c r="AW15" s="26"/>
      <c r="AX15" s="26"/>
      <c r="AY15" s="26"/>
      <c r="AZ15" s="26"/>
      <c r="BA15" s="41"/>
      <c r="BB15" s="26"/>
      <c r="BC15" s="26"/>
      <c r="BD15" s="26"/>
      <c r="BE15" s="26"/>
      <c r="BF15" s="26"/>
      <c r="BG15" s="229"/>
      <c r="BH15" s="229"/>
      <c r="BI15" s="229"/>
      <c r="BJ15" s="229"/>
      <c r="BK15" s="229"/>
      <c r="BL15" s="229"/>
      <c r="BM15" s="229"/>
    </row>
    <row r="16" spans="1:66" ht="22.5" customHeight="1" x14ac:dyDescent="0.4">
      <c r="B16" s="38"/>
      <c r="C16" s="32"/>
      <c r="D16" s="32"/>
      <c r="E16" s="32"/>
      <c r="F16" s="32"/>
      <c r="G16" s="32"/>
      <c r="H16" s="32"/>
      <c r="I16" s="32"/>
      <c r="J16" s="32"/>
      <c r="K16" s="32"/>
      <c r="L16" s="32"/>
      <c r="M16" s="32"/>
      <c r="N16" s="35"/>
      <c r="O16" s="25"/>
      <c r="P16" s="25"/>
      <c r="Q16" s="30"/>
      <c r="R16" s="30"/>
      <c r="S16" s="30"/>
      <c r="T16" s="30"/>
      <c r="U16" s="30"/>
      <c r="V16" s="30"/>
      <c r="W16" s="30"/>
      <c r="X16" s="30"/>
      <c r="Y16" s="30"/>
      <c r="Z16" s="30"/>
      <c r="AA16" s="30"/>
      <c r="AB16" s="30"/>
      <c r="AC16" s="30"/>
      <c r="AD16" s="30"/>
      <c r="AE16" s="30"/>
      <c r="AF16" s="30"/>
      <c r="AG16" s="227"/>
      <c r="AH16" s="227"/>
      <c r="AI16" s="227"/>
      <c r="AJ16" s="227"/>
      <c r="AK16" s="227"/>
      <c r="AL16" s="227"/>
      <c r="AM16" s="227"/>
      <c r="AN16" s="227"/>
      <c r="AO16" s="227"/>
      <c r="AP16" s="227"/>
      <c r="AQ16" s="227"/>
      <c r="AR16" s="227"/>
      <c r="AS16" s="227"/>
      <c r="AT16" s="227"/>
      <c r="AU16" s="227"/>
      <c r="AV16" s="42"/>
      <c r="AW16" s="42"/>
      <c r="AX16" s="42"/>
      <c r="AY16" s="540"/>
      <c r="AZ16" s="540"/>
      <c r="BA16" s="540"/>
      <c r="BB16" s="540"/>
      <c r="BC16" s="540"/>
      <c r="BD16" s="540"/>
      <c r="BE16" s="540"/>
      <c r="BF16" s="531"/>
      <c r="BG16" s="531"/>
      <c r="BH16" s="531"/>
      <c r="BI16" s="531"/>
      <c r="BJ16" s="531"/>
      <c r="BK16" s="531"/>
      <c r="BL16" s="531"/>
      <c r="BM16" s="43"/>
      <c r="BN16" s="43"/>
    </row>
    <row r="17" spans="1:66" ht="19.5" customHeight="1" x14ac:dyDescent="0.4">
      <c r="B17" s="38"/>
      <c r="C17" s="32"/>
      <c r="D17" s="32"/>
      <c r="E17" s="32"/>
      <c r="F17" s="32"/>
      <c r="G17" s="32"/>
      <c r="H17" s="32"/>
      <c r="I17" s="32"/>
      <c r="J17" s="32"/>
      <c r="K17" s="32"/>
      <c r="L17" s="32"/>
      <c r="M17" s="32"/>
      <c r="N17" s="35"/>
      <c r="O17" s="25"/>
      <c r="P17" s="25"/>
      <c r="Q17" s="44"/>
      <c r="R17" s="44"/>
      <c r="S17" s="44"/>
      <c r="T17" s="44"/>
      <c r="U17" s="44"/>
      <c r="V17" s="44"/>
      <c r="W17" s="44"/>
      <c r="X17" s="44"/>
      <c r="Y17" s="44"/>
      <c r="Z17" s="44"/>
      <c r="AA17" s="44"/>
      <c r="AB17" s="44"/>
      <c r="AC17" s="44"/>
      <c r="AD17" s="44"/>
      <c r="AE17" s="44"/>
      <c r="AF17" s="44"/>
      <c r="AG17" s="59"/>
      <c r="AH17" s="36"/>
      <c r="AI17" s="36"/>
      <c r="AJ17" s="36"/>
      <c r="AK17" s="36"/>
      <c r="AL17" s="36"/>
      <c r="AM17" s="36"/>
      <c r="AN17" s="36"/>
      <c r="AO17" s="36"/>
      <c r="AP17" s="36"/>
      <c r="AQ17" s="36"/>
      <c r="AR17" s="36"/>
      <c r="AS17" s="36"/>
      <c r="AT17" s="36"/>
      <c r="AU17" s="36"/>
      <c r="AV17" s="45"/>
      <c r="AW17" s="45"/>
      <c r="AX17" s="45"/>
      <c r="AY17" s="541"/>
      <c r="AZ17" s="542"/>
      <c r="BA17" s="542"/>
      <c r="BB17" s="542"/>
      <c r="BC17" s="542"/>
      <c r="BD17" s="542"/>
      <c r="BE17" s="542"/>
      <c r="BF17" s="531"/>
      <c r="BG17" s="531"/>
      <c r="BH17" s="531"/>
      <c r="BI17" s="531"/>
      <c r="BJ17" s="531"/>
      <c r="BK17" s="531"/>
      <c r="BL17" s="531"/>
      <c r="BM17" s="19"/>
      <c r="BN17" s="19"/>
    </row>
    <row r="18" spans="1:66" ht="21" customHeight="1" x14ac:dyDescent="0.4">
      <c r="B18" s="38"/>
      <c r="C18" s="32"/>
      <c r="D18" s="32"/>
      <c r="E18" s="32"/>
      <c r="F18" s="32"/>
      <c r="G18" s="32"/>
      <c r="H18" s="32"/>
      <c r="I18" s="32"/>
      <c r="J18" s="32"/>
      <c r="K18" s="32"/>
      <c r="L18" s="32"/>
      <c r="M18" s="32"/>
      <c r="N18" s="35"/>
      <c r="O18" s="25"/>
      <c r="P18" s="25"/>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45"/>
      <c r="AX18" s="45"/>
      <c r="AY18" s="45"/>
      <c r="BB18" s="46"/>
      <c r="BH18" s="19"/>
      <c r="BI18" s="19"/>
      <c r="BJ18" s="19"/>
      <c r="BK18" s="19"/>
      <c r="BL18" s="19"/>
      <c r="BM18" s="19"/>
      <c r="BN18" s="19"/>
    </row>
    <row r="19" spans="1:66" ht="27.75" customHeight="1" thickBot="1" x14ac:dyDescent="0.45">
      <c r="D19" s="549" t="s">
        <v>49</v>
      </c>
      <c r="E19" s="414"/>
      <c r="F19" s="414"/>
      <c r="G19" s="414"/>
      <c r="H19" s="414"/>
      <c r="I19" s="414"/>
      <c r="J19" s="550"/>
      <c r="K19" s="550"/>
      <c r="L19" s="550"/>
      <c r="M19" s="550"/>
      <c r="N19" s="414"/>
      <c r="O19" s="414"/>
      <c r="P19" s="414"/>
      <c r="Q19" s="414"/>
      <c r="R19" s="414"/>
      <c r="S19" s="414"/>
      <c r="T19" s="414"/>
      <c r="U19" s="414"/>
      <c r="V19" s="414"/>
      <c r="W19" s="550"/>
      <c r="X19" s="550"/>
      <c r="Y19" s="550"/>
      <c r="Z19" s="550"/>
      <c r="AA19" s="550"/>
      <c r="AB19" s="550"/>
      <c r="AC19" s="550"/>
      <c r="AD19" s="550"/>
      <c r="AE19" s="550"/>
      <c r="AF19" s="550"/>
      <c r="AG19" s="550"/>
      <c r="AH19" s="550"/>
      <c r="AI19" s="550"/>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185"/>
      <c r="BF19" s="185"/>
      <c r="BG19" s="185"/>
      <c r="BH19" s="185"/>
      <c r="BN19" s="47"/>
    </row>
    <row r="20" spans="1:66" ht="18" customHeight="1" x14ac:dyDescent="0.25">
      <c r="A20" s="48"/>
      <c r="B20" s="48"/>
      <c r="C20" s="516"/>
      <c r="D20" s="517" t="s">
        <v>50</v>
      </c>
      <c r="E20" s="519" t="s">
        <v>51</v>
      </c>
      <c r="F20" s="520"/>
      <c r="G20" s="520"/>
      <c r="H20" s="520"/>
      <c r="I20" s="520"/>
      <c r="J20" s="521" t="s">
        <v>52</v>
      </c>
      <c r="K20" s="521"/>
      <c r="L20" s="521"/>
      <c r="M20" s="521"/>
      <c r="N20" s="522" t="s">
        <v>53</v>
      </c>
      <c r="O20" s="523"/>
      <c r="P20" s="523"/>
      <c r="Q20" s="523"/>
      <c r="R20" s="524"/>
      <c r="S20" s="522" t="s">
        <v>54</v>
      </c>
      <c r="T20" s="523"/>
      <c r="U20" s="523"/>
      <c r="V20" s="524"/>
      <c r="W20" s="521" t="s">
        <v>55</v>
      </c>
      <c r="X20" s="521"/>
      <c r="Y20" s="521"/>
      <c r="Z20" s="521"/>
      <c r="AA20" s="521" t="s">
        <v>56</v>
      </c>
      <c r="AB20" s="521"/>
      <c r="AC20" s="521"/>
      <c r="AD20" s="521"/>
      <c r="AE20" s="521" t="s">
        <v>57</v>
      </c>
      <c r="AF20" s="521"/>
      <c r="AG20" s="521"/>
      <c r="AH20" s="521"/>
      <c r="AI20" s="521"/>
      <c r="AJ20" s="525" t="s">
        <v>58</v>
      </c>
      <c r="AK20" s="526"/>
      <c r="AL20" s="526"/>
      <c r="AM20" s="527"/>
      <c r="AN20" s="525" t="s">
        <v>59</v>
      </c>
      <c r="AO20" s="526"/>
      <c r="AP20" s="526"/>
      <c r="AQ20" s="527"/>
      <c r="AR20" s="525" t="s">
        <v>60</v>
      </c>
      <c r="AS20" s="526"/>
      <c r="AT20" s="526"/>
      <c r="AU20" s="526"/>
      <c r="AV20" s="526"/>
      <c r="AW20" s="526" t="s">
        <v>61</v>
      </c>
      <c r="AX20" s="526"/>
      <c r="AY20" s="526"/>
      <c r="AZ20" s="527"/>
      <c r="BA20" s="528" t="s">
        <v>62</v>
      </c>
      <c r="BB20" s="529"/>
      <c r="BC20" s="529"/>
      <c r="BD20" s="530"/>
      <c r="BE20" s="182"/>
    </row>
    <row r="21" spans="1:66" ht="18" customHeight="1" x14ac:dyDescent="0.25">
      <c r="A21" s="48"/>
      <c r="B21" s="48"/>
      <c r="C21" s="516"/>
      <c r="D21" s="518"/>
      <c r="E21" s="212">
        <v>1</v>
      </c>
      <c r="F21" s="212">
        <f t="shared" ref="F21:BD21" si="0">E21+1</f>
        <v>2</v>
      </c>
      <c r="G21" s="212">
        <f>F21+1</f>
        <v>3</v>
      </c>
      <c r="H21" s="212">
        <f t="shared" si="0"/>
        <v>4</v>
      </c>
      <c r="I21" s="212">
        <f t="shared" si="0"/>
        <v>5</v>
      </c>
      <c r="J21" s="212">
        <f t="shared" si="0"/>
        <v>6</v>
      </c>
      <c r="K21" s="212">
        <f t="shared" si="0"/>
        <v>7</v>
      </c>
      <c r="L21" s="212">
        <f t="shared" si="0"/>
        <v>8</v>
      </c>
      <c r="M21" s="212">
        <f>L21+1</f>
        <v>9</v>
      </c>
      <c r="N21" s="212">
        <f t="shared" si="0"/>
        <v>10</v>
      </c>
      <c r="O21" s="212">
        <f t="shared" si="0"/>
        <v>11</v>
      </c>
      <c r="P21" s="212">
        <f t="shared" si="0"/>
        <v>12</v>
      </c>
      <c r="Q21" s="212">
        <f t="shared" si="0"/>
        <v>13</v>
      </c>
      <c r="R21" s="212">
        <f t="shared" si="0"/>
        <v>14</v>
      </c>
      <c r="S21" s="212">
        <f t="shared" si="0"/>
        <v>15</v>
      </c>
      <c r="T21" s="212">
        <f t="shared" si="0"/>
        <v>16</v>
      </c>
      <c r="U21" s="212">
        <f t="shared" si="0"/>
        <v>17</v>
      </c>
      <c r="V21" s="212">
        <f t="shared" si="0"/>
        <v>18</v>
      </c>
      <c r="W21" s="212">
        <f t="shared" si="0"/>
        <v>19</v>
      </c>
      <c r="X21" s="212">
        <f t="shared" si="0"/>
        <v>20</v>
      </c>
      <c r="Y21" s="212">
        <f t="shared" si="0"/>
        <v>21</v>
      </c>
      <c r="Z21" s="212">
        <f t="shared" si="0"/>
        <v>22</v>
      </c>
      <c r="AA21" s="212">
        <f t="shared" si="0"/>
        <v>23</v>
      </c>
      <c r="AB21" s="212">
        <f t="shared" si="0"/>
        <v>24</v>
      </c>
      <c r="AC21" s="212">
        <f t="shared" si="0"/>
        <v>25</v>
      </c>
      <c r="AD21" s="212">
        <f t="shared" si="0"/>
        <v>26</v>
      </c>
      <c r="AE21" s="212">
        <f t="shared" si="0"/>
        <v>27</v>
      </c>
      <c r="AF21" s="212">
        <f t="shared" si="0"/>
        <v>28</v>
      </c>
      <c r="AG21" s="212">
        <f t="shared" si="0"/>
        <v>29</v>
      </c>
      <c r="AH21" s="212">
        <f t="shared" si="0"/>
        <v>30</v>
      </c>
      <c r="AI21" s="212">
        <f t="shared" si="0"/>
        <v>31</v>
      </c>
      <c r="AJ21" s="212">
        <f t="shared" si="0"/>
        <v>32</v>
      </c>
      <c r="AK21" s="212">
        <f t="shared" si="0"/>
        <v>33</v>
      </c>
      <c r="AL21" s="212">
        <f t="shared" si="0"/>
        <v>34</v>
      </c>
      <c r="AM21" s="212">
        <f t="shared" si="0"/>
        <v>35</v>
      </c>
      <c r="AN21" s="212">
        <f t="shared" si="0"/>
        <v>36</v>
      </c>
      <c r="AO21" s="212">
        <f t="shared" si="0"/>
        <v>37</v>
      </c>
      <c r="AP21" s="212">
        <f t="shared" si="0"/>
        <v>38</v>
      </c>
      <c r="AQ21" s="212">
        <f t="shared" si="0"/>
        <v>39</v>
      </c>
      <c r="AR21" s="212">
        <f t="shared" si="0"/>
        <v>40</v>
      </c>
      <c r="AS21" s="212">
        <f t="shared" si="0"/>
        <v>41</v>
      </c>
      <c r="AT21" s="212">
        <f t="shared" si="0"/>
        <v>42</v>
      </c>
      <c r="AU21" s="212">
        <f t="shared" si="0"/>
        <v>43</v>
      </c>
      <c r="AV21" s="212">
        <f t="shared" si="0"/>
        <v>44</v>
      </c>
      <c r="AW21" s="212">
        <f t="shared" si="0"/>
        <v>45</v>
      </c>
      <c r="AX21" s="212">
        <f t="shared" si="0"/>
        <v>46</v>
      </c>
      <c r="AY21" s="212">
        <f t="shared" si="0"/>
        <v>47</v>
      </c>
      <c r="AZ21" s="212">
        <f t="shared" si="0"/>
        <v>48</v>
      </c>
      <c r="BA21" s="212">
        <f t="shared" si="0"/>
        <v>49</v>
      </c>
      <c r="BB21" s="212">
        <f t="shared" si="0"/>
        <v>50</v>
      </c>
      <c r="BC21" s="212">
        <f t="shared" si="0"/>
        <v>51</v>
      </c>
      <c r="BD21" s="213">
        <f t="shared" si="0"/>
        <v>52</v>
      </c>
    </row>
    <row r="22" spans="1:66" ht="21.75" customHeight="1" x14ac:dyDescent="0.25">
      <c r="A22" s="48"/>
      <c r="B22" s="48"/>
      <c r="C22" s="49"/>
      <c r="D22" s="214" t="s">
        <v>0</v>
      </c>
      <c r="E22" s="215"/>
      <c r="F22" s="215"/>
      <c r="G22" s="215"/>
      <c r="H22" s="215"/>
      <c r="I22" s="215"/>
      <c r="J22" s="215"/>
      <c r="K22" s="215"/>
      <c r="L22" s="215"/>
      <c r="M22" s="215"/>
      <c r="N22" s="215"/>
      <c r="O22" s="215"/>
      <c r="P22" s="215"/>
      <c r="Q22" s="215"/>
      <c r="R22" s="215" t="s">
        <v>63</v>
      </c>
      <c r="S22" s="215" t="s">
        <v>63</v>
      </c>
      <c r="T22" s="215" t="s">
        <v>63</v>
      </c>
      <c r="U22" s="215" t="s">
        <v>64</v>
      </c>
      <c r="V22" s="215" t="s">
        <v>64</v>
      </c>
      <c r="W22" s="215" t="s">
        <v>65</v>
      </c>
      <c r="X22" s="215" t="s">
        <v>65</v>
      </c>
      <c r="Y22" s="215" t="s">
        <v>65</v>
      </c>
      <c r="Z22" s="215"/>
      <c r="AA22" s="215"/>
      <c r="AB22" s="215"/>
      <c r="AC22" s="215"/>
      <c r="AD22" s="215"/>
      <c r="AE22" s="215"/>
      <c r="AF22" s="215"/>
      <c r="AG22" s="215"/>
      <c r="AH22" s="215"/>
      <c r="AI22" s="215"/>
      <c r="AJ22" s="215"/>
      <c r="AK22" s="215"/>
      <c r="AL22" s="215"/>
      <c r="AM22" s="215"/>
      <c r="AN22" s="215"/>
      <c r="AO22" s="215" t="s">
        <v>63</v>
      </c>
      <c r="AP22" s="215" t="s">
        <v>63</v>
      </c>
      <c r="AQ22" s="215" t="s">
        <v>64</v>
      </c>
      <c r="AR22" s="215" t="s">
        <v>66</v>
      </c>
      <c r="AS22" s="215" t="s">
        <v>66</v>
      </c>
      <c r="AT22" s="215" t="s">
        <v>66</v>
      </c>
      <c r="AU22" s="215" t="s">
        <v>66</v>
      </c>
      <c r="AV22" s="215" t="s">
        <v>66</v>
      </c>
      <c r="AW22" s="215" t="s">
        <v>66</v>
      </c>
      <c r="AX22" s="215" t="s">
        <v>66</v>
      </c>
      <c r="AY22" s="215" t="s">
        <v>66</v>
      </c>
      <c r="AZ22" s="215" t="s">
        <v>66</v>
      </c>
      <c r="BA22" s="215" t="s">
        <v>64</v>
      </c>
      <c r="BB22" s="215" t="s">
        <v>65</v>
      </c>
      <c r="BC22" s="215" t="s">
        <v>65</v>
      </c>
      <c r="BD22" s="215" t="s">
        <v>65</v>
      </c>
    </row>
    <row r="23" spans="1:66" ht="21.75" customHeight="1" x14ac:dyDescent="0.25">
      <c r="A23" s="48"/>
      <c r="B23" s="48"/>
      <c r="C23" s="49"/>
      <c r="D23" s="214" t="s">
        <v>1</v>
      </c>
      <c r="E23" s="216"/>
      <c r="F23" s="216"/>
      <c r="G23" s="216"/>
      <c r="H23" s="216"/>
      <c r="I23" s="216"/>
      <c r="J23" s="216"/>
      <c r="K23" s="216"/>
      <c r="L23" s="216"/>
      <c r="M23" s="216"/>
      <c r="N23" s="216"/>
      <c r="O23" s="216"/>
      <c r="P23" s="217" t="s">
        <v>67</v>
      </c>
      <c r="Q23" s="217" t="s">
        <v>67</v>
      </c>
      <c r="R23" s="216" t="s">
        <v>63</v>
      </c>
      <c r="S23" s="216" t="s">
        <v>63</v>
      </c>
      <c r="T23" s="216" t="s">
        <v>63</v>
      </c>
      <c r="U23" s="215" t="s">
        <v>64</v>
      </c>
      <c r="V23" s="215" t="s">
        <v>64</v>
      </c>
      <c r="W23" s="215" t="s">
        <v>65</v>
      </c>
      <c r="X23" s="215" t="s">
        <v>65</v>
      </c>
      <c r="Y23" s="215" t="s">
        <v>65</v>
      </c>
      <c r="Z23" s="216"/>
      <c r="AA23" s="216"/>
      <c r="AB23" s="216"/>
      <c r="AC23" s="216"/>
      <c r="AD23" s="216"/>
      <c r="AE23" s="216"/>
      <c r="AF23" s="216"/>
      <c r="AG23" s="216"/>
      <c r="AH23" s="216"/>
      <c r="AI23" s="216"/>
      <c r="AJ23" s="216"/>
      <c r="AK23" s="216"/>
      <c r="AL23" s="216"/>
      <c r="AM23" s="216"/>
      <c r="AN23" s="216"/>
      <c r="AO23" s="215" t="s">
        <v>63</v>
      </c>
      <c r="AP23" s="215" t="s">
        <v>63</v>
      </c>
      <c r="AQ23" s="215" t="s">
        <v>64</v>
      </c>
      <c r="AR23" s="215" t="s">
        <v>66</v>
      </c>
      <c r="AS23" s="215" t="s">
        <v>66</v>
      </c>
      <c r="AT23" s="215" t="s">
        <v>66</v>
      </c>
      <c r="AU23" s="215" t="s">
        <v>66</v>
      </c>
      <c r="AV23" s="215" t="s">
        <v>66</v>
      </c>
      <c r="AW23" s="215" t="s">
        <v>66</v>
      </c>
      <c r="AX23" s="215" t="s">
        <v>66</v>
      </c>
      <c r="AY23" s="215" t="s">
        <v>66</v>
      </c>
      <c r="AZ23" s="215" t="s">
        <v>66</v>
      </c>
      <c r="BA23" s="215" t="s">
        <v>64</v>
      </c>
      <c r="BB23" s="215" t="s">
        <v>65</v>
      </c>
      <c r="BC23" s="215" t="s">
        <v>65</v>
      </c>
      <c r="BD23" s="215" t="s">
        <v>65</v>
      </c>
    </row>
    <row r="24" spans="1:66" ht="21.75" customHeight="1" thickBot="1" x14ac:dyDescent="0.3">
      <c r="A24" s="48"/>
      <c r="B24" s="48"/>
      <c r="C24" s="49"/>
      <c r="D24" s="214" t="s">
        <v>68</v>
      </c>
      <c r="E24" s="218" t="s">
        <v>64</v>
      </c>
      <c r="F24" s="218" t="s">
        <v>64</v>
      </c>
      <c r="G24" s="218" t="s">
        <v>64</v>
      </c>
      <c r="H24" s="218" t="s">
        <v>64</v>
      </c>
      <c r="I24" s="218" t="s">
        <v>64</v>
      </c>
      <c r="J24" s="218" t="s">
        <v>64</v>
      </c>
      <c r="K24" s="218" t="s">
        <v>64</v>
      </c>
      <c r="L24" s="218" t="s">
        <v>64</v>
      </c>
      <c r="M24" s="218" t="s">
        <v>64</v>
      </c>
      <c r="N24" s="218" t="s">
        <v>64</v>
      </c>
      <c r="O24" s="218" t="s">
        <v>64</v>
      </c>
      <c r="P24" s="218" t="s">
        <v>64</v>
      </c>
      <c r="Q24" s="218" t="s">
        <v>64</v>
      </c>
      <c r="R24" s="216" t="s">
        <v>64</v>
      </c>
      <c r="S24" s="216" t="s">
        <v>64</v>
      </c>
      <c r="T24" s="216" t="s">
        <v>64</v>
      </c>
      <c r="U24" s="215" t="s">
        <v>64</v>
      </c>
      <c r="V24" s="215" t="s">
        <v>64</v>
      </c>
      <c r="W24" s="215" t="s">
        <v>65</v>
      </c>
      <c r="X24" s="215" t="s">
        <v>65</v>
      </c>
      <c r="Y24" s="215" t="s">
        <v>65</v>
      </c>
      <c r="Z24" s="215" t="s">
        <v>64</v>
      </c>
      <c r="AA24" s="215" t="s">
        <v>64</v>
      </c>
      <c r="AB24" s="215" t="s">
        <v>64</v>
      </c>
      <c r="AC24" s="215" t="s">
        <v>64</v>
      </c>
      <c r="AD24" s="215" t="s">
        <v>64</v>
      </c>
      <c r="AE24" s="215" t="s">
        <v>64</v>
      </c>
      <c r="AF24" s="215" t="s">
        <v>64</v>
      </c>
      <c r="AG24" s="215" t="s">
        <v>64</v>
      </c>
      <c r="AH24" s="215" t="s">
        <v>64</v>
      </c>
      <c r="AI24" s="215" t="s">
        <v>64</v>
      </c>
      <c r="AJ24" s="215" t="s">
        <v>64</v>
      </c>
      <c r="AK24" s="215" t="s">
        <v>64</v>
      </c>
      <c r="AL24" s="215" t="s">
        <v>64</v>
      </c>
      <c r="AM24" s="215" t="s">
        <v>64</v>
      </c>
      <c r="AN24" s="215" t="s">
        <v>64</v>
      </c>
      <c r="AO24" s="215" t="s">
        <v>64</v>
      </c>
      <c r="AP24" s="215" t="s">
        <v>64</v>
      </c>
      <c r="AQ24" s="215" t="s">
        <v>64</v>
      </c>
      <c r="AR24" s="215" t="s">
        <v>66</v>
      </c>
      <c r="AS24" s="215" t="s">
        <v>66</v>
      </c>
      <c r="AT24" s="215" t="s">
        <v>66</v>
      </c>
      <c r="AU24" s="215" t="s">
        <v>66</v>
      </c>
      <c r="AV24" s="215" t="s">
        <v>66</v>
      </c>
      <c r="AW24" s="215" t="s">
        <v>66</v>
      </c>
      <c r="AX24" s="215" t="s">
        <v>66</v>
      </c>
      <c r="AY24" s="215" t="s">
        <v>66</v>
      </c>
      <c r="AZ24" s="215" t="s">
        <v>66</v>
      </c>
      <c r="BA24" s="215" t="s">
        <v>64</v>
      </c>
      <c r="BB24" s="215" t="s">
        <v>65</v>
      </c>
      <c r="BC24" s="215" t="s">
        <v>65</v>
      </c>
      <c r="BD24" s="215" t="s">
        <v>65</v>
      </c>
    </row>
    <row r="25" spans="1:66" ht="21.6" customHeight="1" thickBot="1" x14ac:dyDescent="0.45">
      <c r="A25" s="42"/>
      <c r="B25" s="42"/>
      <c r="C25" s="50"/>
      <c r="D25" s="214" t="s">
        <v>69</v>
      </c>
      <c r="E25" s="218" t="s">
        <v>64</v>
      </c>
      <c r="F25" s="218" t="s">
        <v>64</v>
      </c>
      <c r="G25" s="218" t="s">
        <v>64</v>
      </c>
      <c r="H25" s="218" t="s">
        <v>64</v>
      </c>
      <c r="I25" s="218" t="s">
        <v>64</v>
      </c>
      <c r="J25" s="218" t="s">
        <v>64</v>
      </c>
      <c r="K25" s="218" t="s">
        <v>64</v>
      </c>
      <c r="L25" s="218" t="s">
        <v>64</v>
      </c>
      <c r="M25" s="218" t="s">
        <v>64</v>
      </c>
      <c r="N25" s="218" t="s">
        <v>64</v>
      </c>
      <c r="O25" s="218" t="s">
        <v>64</v>
      </c>
      <c r="P25" s="218" t="s">
        <v>64</v>
      </c>
      <c r="Q25" s="218" t="s">
        <v>64</v>
      </c>
      <c r="R25" s="218" t="s">
        <v>64</v>
      </c>
      <c r="S25" s="218" t="s">
        <v>64</v>
      </c>
      <c r="T25" s="218" t="s">
        <v>64</v>
      </c>
      <c r="U25" s="215" t="s">
        <v>64</v>
      </c>
      <c r="V25" s="215" t="s">
        <v>64</v>
      </c>
      <c r="W25" s="215" t="s">
        <v>65</v>
      </c>
      <c r="X25" s="215" t="s">
        <v>65</v>
      </c>
      <c r="Y25" s="215" t="s">
        <v>65</v>
      </c>
      <c r="Z25" s="219" t="s">
        <v>64</v>
      </c>
      <c r="AA25" s="219" t="s">
        <v>64</v>
      </c>
      <c r="AB25" s="219" t="s">
        <v>64</v>
      </c>
      <c r="AC25" s="219" t="s">
        <v>64</v>
      </c>
      <c r="AD25" s="219" t="s">
        <v>64</v>
      </c>
      <c r="AE25" s="219" t="s">
        <v>64</v>
      </c>
      <c r="AF25" s="219" t="s">
        <v>64</v>
      </c>
      <c r="AG25" s="219" t="s">
        <v>64</v>
      </c>
      <c r="AH25" s="219" t="s">
        <v>64</v>
      </c>
      <c r="AI25" s="219" t="s">
        <v>64</v>
      </c>
      <c r="AJ25" s="219" t="s">
        <v>64</v>
      </c>
      <c r="AK25" s="219" t="s">
        <v>64</v>
      </c>
      <c r="AL25" s="219" t="s">
        <v>64</v>
      </c>
      <c r="AM25" s="219" t="s">
        <v>64</v>
      </c>
      <c r="AN25" s="219" t="s">
        <v>64</v>
      </c>
      <c r="AO25" s="219" t="s">
        <v>64</v>
      </c>
      <c r="AP25" s="219" t="s">
        <v>64</v>
      </c>
      <c r="AQ25" s="215" t="s">
        <v>64</v>
      </c>
      <c r="AR25" s="215" t="s">
        <v>66</v>
      </c>
      <c r="AS25" s="215" t="s">
        <v>66</v>
      </c>
      <c r="AT25" s="215" t="s">
        <v>66</v>
      </c>
      <c r="AU25" s="215" t="s">
        <v>66</v>
      </c>
      <c r="AV25" s="215" t="s">
        <v>66</v>
      </c>
      <c r="AW25" s="215" t="s">
        <v>66</v>
      </c>
      <c r="AX25" s="215" t="s">
        <v>66</v>
      </c>
      <c r="AY25" s="215" t="s">
        <v>66</v>
      </c>
      <c r="AZ25" s="215" t="s">
        <v>66</v>
      </c>
      <c r="BA25" s="215" t="s">
        <v>64</v>
      </c>
      <c r="BB25" s="215" t="s">
        <v>65</v>
      </c>
      <c r="BC25" s="215" t="s">
        <v>65</v>
      </c>
      <c r="BD25" s="215" t="s">
        <v>65</v>
      </c>
    </row>
    <row r="26" spans="1:66" s="51" customFormat="1" ht="15.6" x14ac:dyDescent="0.3">
      <c r="D26" s="220" t="s">
        <v>70</v>
      </c>
      <c r="E26" s="52"/>
      <c r="F26" s="52"/>
      <c r="G26" s="221"/>
      <c r="H26" s="222" t="s">
        <v>71</v>
      </c>
      <c r="I26" s="52"/>
      <c r="J26" s="52"/>
      <c r="K26" s="52"/>
      <c r="L26" s="52"/>
      <c r="M26" s="223" t="s">
        <v>63</v>
      </c>
      <c r="N26" s="52" t="s">
        <v>72</v>
      </c>
      <c r="O26" s="52"/>
      <c r="P26" s="52"/>
      <c r="Q26" s="52"/>
      <c r="R26" s="52"/>
      <c r="S26" s="223" t="s">
        <v>67</v>
      </c>
      <c r="T26" s="52" t="s">
        <v>73</v>
      </c>
      <c r="U26" s="52"/>
      <c r="V26" s="52"/>
      <c r="W26" s="224"/>
      <c r="X26" s="223" t="s">
        <v>64</v>
      </c>
      <c r="Y26" s="225" t="s">
        <v>74</v>
      </c>
      <c r="Z26" s="52"/>
      <c r="AA26" s="52"/>
      <c r="AB26" s="52"/>
      <c r="AC26" s="223" t="s">
        <v>65</v>
      </c>
      <c r="AD26" s="226" t="s">
        <v>75</v>
      </c>
      <c r="AE26" s="52"/>
      <c r="AF26" s="52"/>
      <c r="AG26" s="52"/>
      <c r="AH26" s="138" t="s">
        <v>66</v>
      </c>
      <c r="AI26" s="52" t="s">
        <v>76</v>
      </c>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row>
    <row r="27" spans="1:66" s="52" customFormat="1" ht="15.6" x14ac:dyDescent="0.3">
      <c r="F27" s="53"/>
      <c r="G27" s="53"/>
      <c r="H27" s="53"/>
      <c r="M27" s="130"/>
      <c r="N27" s="130"/>
      <c r="W27" s="130"/>
      <c r="AF27" s="130"/>
      <c r="AJ27" s="130"/>
      <c r="AP27" s="130"/>
      <c r="AV27" s="131"/>
      <c r="BK27" s="53"/>
    </row>
    <row r="28" spans="1:66" s="52" customFormat="1" ht="21" x14ac:dyDescent="0.4">
      <c r="D28" s="240" t="s">
        <v>77</v>
      </c>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53"/>
    </row>
    <row r="29" spans="1:66" s="52" customFormat="1" ht="15.6" x14ac:dyDescent="0.3">
      <c r="D29" s="123"/>
      <c r="E29" s="53"/>
      <c r="F29" s="53"/>
      <c r="G29" s="53"/>
      <c r="H29" s="53"/>
      <c r="M29" s="130"/>
      <c r="N29" s="130"/>
      <c r="W29" s="130"/>
      <c r="AF29" s="130"/>
      <c r="AJ29" s="130"/>
      <c r="AP29" s="130"/>
      <c r="AV29" s="131"/>
      <c r="BK29" s="53"/>
    </row>
    <row r="30" spans="1:66" s="52" customFormat="1" ht="21.6" thickBot="1" x14ac:dyDescent="0.45">
      <c r="K30" s="551" t="s">
        <v>78</v>
      </c>
      <c r="L30" s="551"/>
      <c r="M30" s="551"/>
      <c r="N30" s="551"/>
      <c r="O30" s="551"/>
      <c r="P30" s="551"/>
      <c r="Q30" s="551"/>
      <c r="R30" s="551"/>
      <c r="S30" s="551"/>
      <c r="T30" s="551"/>
      <c r="U30" s="551"/>
      <c r="V30" s="551"/>
      <c r="W30" s="551"/>
      <c r="X30" s="551"/>
      <c r="Y30" s="551"/>
      <c r="AJ30" s="55"/>
      <c r="AQ30" s="559" t="s">
        <v>73</v>
      </c>
      <c r="AR30" s="559"/>
      <c r="AS30" s="559"/>
      <c r="AT30" s="559"/>
      <c r="AU30" s="559"/>
      <c r="AV30" s="559"/>
      <c r="AW30" s="559"/>
      <c r="AX30" s="559"/>
      <c r="AY30" s="559"/>
      <c r="AZ30" s="559"/>
      <c r="BA30" s="559"/>
      <c r="BB30" s="559"/>
    </row>
    <row r="31" spans="1:66" s="54" customFormat="1" ht="69.75" customHeight="1" thickBot="1" x14ac:dyDescent="0.3">
      <c r="K31" s="231" t="s">
        <v>50</v>
      </c>
      <c r="L31" s="552" t="s">
        <v>71</v>
      </c>
      <c r="M31" s="552"/>
      <c r="N31" s="552" t="s">
        <v>72</v>
      </c>
      <c r="O31" s="552"/>
      <c r="P31" s="552" t="s">
        <v>73</v>
      </c>
      <c r="Q31" s="552"/>
      <c r="R31" s="553" t="s">
        <v>76</v>
      </c>
      <c r="S31" s="553"/>
      <c r="T31" s="554" t="s">
        <v>79</v>
      </c>
      <c r="U31" s="555"/>
      <c r="AQ31" s="561" t="s">
        <v>80</v>
      </c>
      <c r="AR31" s="456"/>
      <c r="AS31" s="456"/>
      <c r="AT31" s="456"/>
      <c r="AU31" s="456"/>
      <c r="AV31" s="562"/>
      <c r="AW31" s="425" t="s">
        <v>81</v>
      </c>
      <c r="AX31" s="425"/>
      <c r="AY31" s="425"/>
      <c r="AZ31" s="424" t="s">
        <v>82</v>
      </c>
      <c r="BA31" s="425"/>
      <c r="BB31" s="426"/>
    </row>
    <row r="32" spans="1:66" s="54" customFormat="1" ht="31.5" customHeight="1" thickBot="1" x14ac:dyDescent="0.45">
      <c r="K32" s="232" t="s">
        <v>0</v>
      </c>
      <c r="L32" s="556">
        <v>28</v>
      </c>
      <c r="M32" s="556"/>
      <c r="N32" s="556">
        <v>5</v>
      </c>
      <c r="O32" s="556"/>
      <c r="P32" s="556"/>
      <c r="Q32" s="556"/>
      <c r="R32" s="557">
        <v>9</v>
      </c>
      <c r="S32" s="557"/>
      <c r="T32" s="557">
        <v>42</v>
      </c>
      <c r="U32" s="558"/>
      <c r="AQ32" s="563"/>
      <c r="AR32" s="564"/>
      <c r="AS32" s="564"/>
      <c r="AT32" s="564"/>
      <c r="AU32" s="564"/>
      <c r="AV32" s="565"/>
      <c r="AW32" s="431"/>
      <c r="AX32" s="431"/>
      <c r="AY32" s="431"/>
      <c r="AZ32" s="430"/>
      <c r="BA32" s="431"/>
      <c r="BB32" s="432"/>
    </row>
    <row r="33" spans="1:78" s="54" customFormat="1" ht="24.6" customHeight="1" thickBot="1" x14ac:dyDescent="0.45">
      <c r="K33" s="233" t="s">
        <v>1</v>
      </c>
      <c r="L33" s="491">
        <v>26</v>
      </c>
      <c r="M33" s="491"/>
      <c r="N33" s="491">
        <v>5</v>
      </c>
      <c r="O33" s="491"/>
      <c r="P33" s="491">
        <v>2</v>
      </c>
      <c r="Q33" s="491"/>
      <c r="R33" s="491">
        <v>9</v>
      </c>
      <c r="S33" s="491"/>
      <c r="T33" s="491">
        <v>42</v>
      </c>
      <c r="U33" s="492"/>
      <c r="AQ33" s="493" t="s">
        <v>83</v>
      </c>
      <c r="AR33" s="494"/>
      <c r="AS33" s="494"/>
      <c r="AT33" s="494"/>
      <c r="AU33" s="494"/>
      <c r="AV33" s="495"/>
      <c r="AW33" s="499">
        <v>3</v>
      </c>
      <c r="AX33" s="500"/>
      <c r="AY33" s="501"/>
      <c r="AZ33" s="499">
        <v>2</v>
      </c>
      <c r="BA33" s="500"/>
      <c r="BB33" s="501"/>
    </row>
    <row r="34" spans="1:78" s="54" customFormat="1" ht="22.5" customHeight="1" thickBot="1" x14ac:dyDescent="0.3">
      <c r="K34" s="122"/>
      <c r="L34" s="560"/>
      <c r="M34" s="560"/>
      <c r="N34" s="560"/>
      <c r="O34" s="560"/>
      <c r="P34" s="560"/>
      <c r="Q34" s="560"/>
      <c r="R34" s="560"/>
      <c r="S34" s="560"/>
      <c r="T34" s="560"/>
      <c r="U34" s="560"/>
      <c r="V34" s="230"/>
      <c r="AQ34" s="496"/>
      <c r="AR34" s="497"/>
      <c r="AS34" s="497"/>
      <c r="AT34" s="497"/>
      <c r="AU34" s="497"/>
      <c r="AV34" s="498"/>
      <c r="AW34" s="502"/>
      <c r="AX34" s="503"/>
      <c r="AY34" s="504"/>
      <c r="AZ34" s="502"/>
      <c r="BA34" s="503"/>
      <c r="BB34" s="504"/>
      <c r="BC34" s="181"/>
    </row>
    <row r="35" spans="1:78" s="54" customFormat="1" ht="15.75" customHeight="1" x14ac:dyDescent="0.25">
      <c r="C35" s="55"/>
      <c r="D35" s="450"/>
      <c r="E35" s="450"/>
      <c r="F35" s="450"/>
      <c r="G35" s="450"/>
      <c r="W35" s="451"/>
      <c r="X35" s="451"/>
      <c r="Y35" s="451"/>
      <c r="Z35" s="451"/>
      <c r="AA35" s="451"/>
      <c r="AB35" s="451"/>
      <c r="AC35" s="451"/>
      <c r="AD35" s="451"/>
      <c r="AE35" s="451"/>
      <c r="AF35" s="451"/>
      <c r="AG35" s="452"/>
      <c r="AH35" s="452"/>
      <c r="AI35" s="452"/>
      <c r="AJ35" s="452"/>
      <c r="AK35" s="452"/>
      <c r="AL35" s="452"/>
      <c r="AQ35" s="453"/>
      <c r="AR35" s="453"/>
      <c r="AS35" s="453"/>
      <c r="AT35" s="453"/>
      <c r="AU35" s="453"/>
      <c r="AV35" s="453"/>
      <c r="AW35" s="453"/>
      <c r="AX35" s="453"/>
      <c r="AY35" s="511"/>
      <c r="AZ35" s="511"/>
      <c r="BA35" s="511"/>
      <c r="BB35" s="511"/>
      <c r="BC35" s="512"/>
      <c r="BD35" s="512"/>
      <c r="BE35" s="512"/>
      <c r="BF35" s="512"/>
      <c r="BG35" s="512"/>
      <c r="BH35" s="413"/>
      <c r="BI35" s="413"/>
    </row>
    <row r="36" spans="1:78" s="56" customFormat="1" ht="22.95" customHeight="1" thickBot="1" x14ac:dyDescent="0.3">
      <c r="B36" s="121"/>
      <c r="C36" s="121"/>
      <c r="D36" s="414" t="s">
        <v>84</v>
      </c>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121"/>
      <c r="BL36" s="121"/>
      <c r="BM36" s="121"/>
      <c r="BN36" s="121"/>
    </row>
    <row r="37" spans="1:78" s="56" customFormat="1" ht="39" customHeight="1" thickBot="1" x14ac:dyDescent="0.3">
      <c r="A37" s="48"/>
      <c r="B37" s="48"/>
      <c r="C37" s="48"/>
      <c r="D37" s="415" t="s">
        <v>85</v>
      </c>
      <c r="E37" s="416"/>
      <c r="F37" s="417"/>
      <c r="G37" s="424" t="s">
        <v>86</v>
      </c>
      <c r="H37" s="425"/>
      <c r="I37" s="425"/>
      <c r="J37" s="425"/>
      <c r="K37" s="425"/>
      <c r="L37" s="425"/>
      <c r="M37" s="425"/>
      <c r="N37" s="425"/>
      <c r="O37" s="425"/>
      <c r="P37" s="425"/>
      <c r="Q37" s="425"/>
      <c r="R37" s="425"/>
      <c r="S37" s="425"/>
      <c r="T37" s="426"/>
      <c r="U37" s="433" t="s">
        <v>87</v>
      </c>
      <c r="V37" s="434"/>
      <c r="W37" s="434"/>
      <c r="X37" s="434"/>
      <c r="Y37" s="434"/>
      <c r="Z37" s="434"/>
      <c r="AA37" s="434"/>
      <c r="AB37" s="434"/>
      <c r="AC37" s="434"/>
      <c r="AD37" s="434"/>
      <c r="AE37" s="434"/>
      <c r="AF37" s="434"/>
      <c r="AG37" s="435" t="s">
        <v>88</v>
      </c>
      <c r="AH37" s="436"/>
      <c r="AI37" s="441" t="s">
        <v>89</v>
      </c>
      <c r="AJ37" s="442"/>
      <c r="AK37" s="442"/>
      <c r="AL37" s="442"/>
      <c r="AM37" s="442"/>
      <c r="AN37" s="442"/>
      <c r="AO37" s="442"/>
      <c r="AP37" s="442"/>
      <c r="AQ37" s="442"/>
      <c r="AR37" s="442"/>
      <c r="AS37" s="442"/>
      <c r="AT37" s="443"/>
      <c r="AU37" s="543" t="s">
        <v>102</v>
      </c>
      <c r="AV37" s="544"/>
      <c r="AW37" s="544"/>
      <c r="AX37" s="544"/>
      <c r="AY37" s="544"/>
      <c r="AZ37" s="544"/>
      <c r="BA37" s="544"/>
      <c r="BB37" s="544"/>
      <c r="BC37" s="544"/>
      <c r="BD37" s="544"/>
      <c r="BE37" s="544"/>
      <c r="BF37" s="544"/>
      <c r="BG37" s="544"/>
      <c r="BH37" s="544"/>
      <c r="BI37" s="544"/>
      <c r="BJ37" s="545"/>
      <c r="BK37" s="57"/>
      <c r="BL37" s="57"/>
      <c r="BM37" s="57"/>
      <c r="BN37" s="48"/>
    </row>
    <row r="38" spans="1:78" s="56" customFormat="1" ht="22.5" customHeight="1" thickBot="1" x14ac:dyDescent="0.3">
      <c r="A38" s="48"/>
      <c r="B38" s="48"/>
      <c r="C38" s="48"/>
      <c r="D38" s="418"/>
      <c r="E38" s="419"/>
      <c r="F38" s="420"/>
      <c r="G38" s="427"/>
      <c r="H38" s="428"/>
      <c r="I38" s="428"/>
      <c r="J38" s="428"/>
      <c r="K38" s="428"/>
      <c r="L38" s="428"/>
      <c r="M38" s="428"/>
      <c r="N38" s="428"/>
      <c r="O38" s="428"/>
      <c r="P38" s="428"/>
      <c r="Q38" s="428"/>
      <c r="R38" s="428"/>
      <c r="S38" s="428"/>
      <c r="T38" s="429"/>
      <c r="U38" s="444" t="s">
        <v>90</v>
      </c>
      <c r="V38" s="445"/>
      <c r="W38" s="444" t="s">
        <v>91</v>
      </c>
      <c r="X38" s="445"/>
      <c r="Y38" s="444" t="s">
        <v>92</v>
      </c>
      <c r="Z38" s="445"/>
      <c r="AA38" s="464" t="s">
        <v>93</v>
      </c>
      <c r="AB38" s="482"/>
      <c r="AC38" s="505" t="s">
        <v>94</v>
      </c>
      <c r="AD38" s="506"/>
      <c r="AE38" s="505" t="s">
        <v>95</v>
      </c>
      <c r="AF38" s="506"/>
      <c r="AG38" s="437"/>
      <c r="AH38" s="438"/>
      <c r="AI38" s="458" t="s">
        <v>79</v>
      </c>
      <c r="AJ38" s="459"/>
      <c r="AK38" s="454" t="s">
        <v>96</v>
      </c>
      <c r="AL38" s="455"/>
      <c r="AM38" s="456"/>
      <c r="AN38" s="456"/>
      <c r="AO38" s="456"/>
      <c r="AP38" s="456"/>
      <c r="AQ38" s="455"/>
      <c r="AR38" s="457"/>
      <c r="AS38" s="458" t="s">
        <v>97</v>
      </c>
      <c r="AT38" s="459"/>
      <c r="AU38" s="546" t="s">
        <v>103</v>
      </c>
      <c r="AV38" s="547"/>
      <c r="AW38" s="547"/>
      <c r="AX38" s="547"/>
      <c r="AY38" s="547"/>
      <c r="AZ38" s="547"/>
      <c r="BA38" s="547"/>
      <c r="BB38" s="548"/>
      <c r="BC38" s="546" t="s">
        <v>104</v>
      </c>
      <c r="BD38" s="547"/>
      <c r="BE38" s="547"/>
      <c r="BF38" s="547"/>
      <c r="BG38" s="547"/>
      <c r="BH38" s="547"/>
      <c r="BI38" s="547"/>
      <c r="BJ38" s="548"/>
      <c r="BK38" s="49"/>
      <c r="BL38" s="49"/>
      <c r="BM38" s="49"/>
      <c r="BN38" s="48"/>
    </row>
    <row r="39" spans="1:78" s="56" customFormat="1" ht="24" customHeight="1" thickBot="1" x14ac:dyDescent="0.3">
      <c r="A39" s="48"/>
      <c r="B39" s="48"/>
      <c r="C39" s="48"/>
      <c r="D39" s="418"/>
      <c r="E39" s="419"/>
      <c r="F39" s="420"/>
      <c r="G39" s="427"/>
      <c r="H39" s="428"/>
      <c r="I39" s="428"/>
      <c r="J39" s="428"/>
      <c r="K39" s="428"/>
      <c r="L39" s="428"/>
      <c r="M39" s="428"/>
      <c r="N39" s="428"/>
      <c r="O39" s="428"/>
      <c r="P39" s="428"/>
      <c r="Q39" s="428"/>
      <c r="R39" s="428"/>
      <c r="S39" s="428"/>
      <c r="T39" s="429"/>
      <c r="U39" s="446"/>
      <c r="V39" s="447"/>
      <c r="W39" s="446"/>
      <c r="X39" s="447"/>
      <c r="Y39" s="446"/>
      <c r="Z39" s="447"/>
      <c r="AA39" s="466"/>
      <c r="AB39" s="483"/>
      <c r="AC39" s="507"/>
      <c r="AD39" s="508"/>
      <c r="AE39" s="507"/>
      <c r="AF39" s="508"/>
      <c r="AG39" s="437"/>
      <c r="AH39" s="438"/>
      <c r="AI39" s="460"/>
      <c r="AJ39" s="461"/>
      <c r="AK39" s="464" t="s">
        <v>98</v>
      </c>
      <c r="AL39" s="465"/>
      <c r="AM39" s="470" t="s">
        <v>99</v>
      </c>
      <c r="AN39" s="471"/>
      <c r="AO39" s="476" t="s">
        <v>100</v>
      </c>
      <c r="AP39" s="477"/>
      <c r="AQ39" s="465" t="s">
        <v>101</v>
      </c>
      <c r="AR39" s="482"/>
      <c r="AS39" s="460"/>
      <c r="AT39" s="461"/>
      <c r="AU39" s="485" t="s">
        <v>105</v>
      </c>
      <c r="AV39" s="486"/>
      <c r="AW39" s="486"/>
      <c r="AX39" s="486"/>
      <c r="AY39" s="486"/>
      <c r="AZ39" s="486"/>
      <c r="BA39" s="486"/>
      <c r="BB39" s="486"/>
      <c r="BC39" s="486"/>
      <c r="BD39" s="486"/>
      <c r="BE39" s="486"/>
      <c r="BF39" s="486"/>
      <c r="BG39" s="486"/>
      <c r="BH39" s="486"/>
      <c r="BI39" s="486"/>
      <c r="BJ39" s="487"/>
      <c r="BK39" s="58"/>
      <c r="BL39" s="58"/>
      <c r="BM39" s="58"/>
      <c r="BN39" s="48"/>
    </row>
    <row r="40" spans="1:78" s="56" customFormat="1" ht="24" customHeight="1" thickBot="1" x14ac:dyDescent="0.3">
      <c r="A40" s="48"/>
      <c r="B40" s="48"/>
      <c r="C40" s="48"/>
      <c r="D40" s="418"/>
      <c r="E40" s="419"/>
      <c r="F40" s="420"/>
      <c r="G40" s="427"/>
      <c r="H40" s="428"/>
      <c r="I40" s="428"/>
      <c r="J40" s="428"/>
      <c r="K40" s="428"/>
      <c r="L40" s="428"/>
      <c r="M40" s="428"/>
      <c r="N40" s="428"/>
      <c r="O40" s="428"/>
      <c r="P40" s="428"/>
      <c r="Q40" s="428"/>
      <c r="R40" s="428"/>
      <c r="S40" s="428"/>
      <c r="T40" s="429"/>
      <c r="U40" s="446"/>
      <c r="V40" s="447"/>
      <c r="W40" s="446"/>
      <c r="X40" s="447"/>
      <c r="Y40" s="446"/>
      <c r="Z40" s="447"/>
      <c r="AA40" s="466"/>
      <c r="AB40" s="483"/>
      <c r="AC40" s="507"/>
      <c r="AD40" s="508"/>
      <c r="AE40" s="507"/>
      <c r="AF40" s="508"/>
      <c r="AG40" s="437"/>
      <c r="AH40" s="438"/>
      <c r="AI40" s="460"/>
      <c r="AJ40" s="461"/>
      <c r="AK40" s="466"/>
      <c r="AL40" s="467"/>
      <c r="AM40" s="472"/>
      <c r="AN40" s="473"/>
      <c r="AO40" s="478"/>
      <c r="AP40" s="479"/>
      <c r="AQ40" s="467"/>
      <c r="AR40" s="483"/>
      <c r="AS40" s="460"/>
      <c r="AT40" s="461"/>
      <c r="AU40" s="488">
        <v>1</v>
      </c>
      <c r="AV40" s="489"/>
      <c r="AW40" s="489"/>
      <c r="AX40" s="490"/>
      <c r="AY40" s="488">
        <v>2</v>
      </c>
      <c r="AZ40" s="489"/>
      <c r="BA40" s="489"/>
      <c r="BB40" s="490"/>
      <c r="BC40" s="488">
        <v>3</v>
      </c>
      <c r="BD40" s="489"/>
      <c r="BE40" s="489"/>
      <c r="BF40" s="490"/>
      <c r="BG40" s="488">
        <v>4</v>
      </c>
      <c r="BH40" s="489"/>
      <c r="BI40" s="489"/>
      <c r="BJ40" s="490"/>
      <c r="BM40" s="58"/>
      <c r="BN40" s="48"/>
    </row>
    <row r="41" spans="1:78" s="56" customFormat="1" ht="24" customHeight="1" thickBot="1" x14ac:dyDescent="0.3">
      <c r="A41" s="48"/>
      <c r="B41" s="48"/>
      <c r="C41" s="48"/>
      <c r="D41" s="418"/>
      <c r="E41" s="419"/>
      <c r="F41" s="420"/>
      <c r="G41" s="427"/>
      <c r="H41" s="428"/>
      <c r="I41" s="428"/>
      <c r="J41" s="428"/>
      <c r="K41" s="428"/>
      <c r="L41" s="428"/>
      <c r="M41" s="428"/>
      <c r="N41" s="428"/>
      <c r="O41" s="428"/>
      <c r="P41" s="428"/>
      <c r="Q41" s="428"/>
      <c r="R41" s="428"/>
      <c r="S41" s="428"/>
      <c r="T41" s="429"/>
      <c r="U41" s="446"/>
      <c r="V41" s="447"/>
      <c r="W41" s="446"/>
      <c r="X41" s="447"/>
      <c r="Y41" s="446"/>
      <c r="Z41" s="447"/>
      <c r="AA41" s="466"/>
      <c r="AB41" s="483"/>
      <c r="AC41" s="507"/>
      <c r="AD41" s="508"/>
      <c r="AE41" s="507"/>
      <c r="AF41" s="508"/>
      <c r="AG41" s="437"/>
      <c r="AH41" s="438"/>
      <c r="AI41" s="460"/>
      <c r="AJ41" s="461"/>
      <c r="AK41" s="466"/>
      <c r="AL41" s="467"/>
      <c r="AM41" s="472"/>
      <c r="AN41" s="473"/>
      <c r="AO41" s="478"/>
      <c r="AP41" s="479"/>
      <c r="AQ41" s="467"/>
      <c r="AR41" s="483"/>
      <c r="AS41" s="460"/>
      <c r="AT41" s="461"/>
      <c r="AU41" s="513" t="s">
        <v>106</v>
      </c>
      <c r="AV41" s="514"/>
      <c r="AW41" s="514"/>
      <c r="AX41" s="514"/>
      <c r="AY41" s="514"/>
      <c r="AZ41" s="514"/>
      <c r="BA41" s="514"/>
      <c r="BB41" s="514"/>
      <c r="BC41" s="514"/>
      <c r="BD41" s="514"/>
      <c r="BE41" s="514"/>
      <c r="BF41" s="514"/>
      <c r="BG41" s="514"/>
      <c r="BH41" s="514"/>
      <c r="BI41" s="514"/>
      <c r="BJ41" s="515"/>
      <c r="BM41" s="58"/>
      <c r="BN41" s="48"/>
    </row>
    <row r="42" spans="1:78" s="56" customFormat="1" ht="28.5" customHeight="1" thickBot="1" x14ac:dyDescent="0.3">
      <c r="A42" s="48"/>
      <c r="B42" s="48"/>
      <c r="C42" s="48"/>
      <c r="D42" s="421"/>
      <c r="E42" s="422"/>
      <c r="F42" s="423"/>
      <c r="G42" s="430"/>
      <c r="H42" s="431"/>
      <c r="I42" s="431"/>
      <c r="J42" s="431"/>
      <c r="K42" s="431"/>
      <c r="L42" s="431"/>
      <c r="M42" s="431"/>
      <c r="N42" s="431"/>
      <c r="O42" s="431"/>
      <c r="P42" s="431"/>
      <c r="Q42" s="431"/>
      <c r="R42" s="431"/>
      <c r="S42" s="431"/>
      <c r="T42" s="432"/>
      <c r="U42" s="448"/>
      <c r="V42" s="449"/>
      <c r="W42" s="448"/>
      <c r="X42" s="449"/>
      <c r="Y42" s="448"/>
      <c r="Z42" s="449"/>
      <c r="AA42" s="468"/>
      <c r="AB42" s="484"/>
      <c r="AC42" s="509"/>
      <c r="AD42" s="510"/>
      <c r="AE42" s="509"/>
      <c r="AF42" s="510"/>
      <c r="AG42" s="439"/>
      <c r="AH42" s="440"/>
      <c r="AI42" s="462"/>
      <c r="AJ42" s="463"/>
      <c r="AK42" s="468"/>
      <c r="AL42" s="469"/>
      <c r="AM42" s="474"/>
      <c r="AN42" s="475"/>
      <c r="AO42" s="480"/>
      <c r="AP42" s="481"/>
      <c r="AQ42" s="469"/>
      <c r="AR42" s="484"/>
      <c r="AS42" s="462"/>
      <c r="AT42" s="463"/>
      <c r="AU42" s="513">
        <v>13</v>
      </c>
      <c r="AV42" s="514"/>
      <c r="AW42" s="514"/>
      <c r="AX42" s="515"/>
      <c r="AY42" s="513">
        <v>18</v>
      </c>
      <c r="AZ42" s="514"/>
      <c r="BA42" s="514"/>
      <c r="BB42" s="515"/>
      <c r="BC42" s="513">
        <v>13</v>
      </c>
      <c r="BD42" s="514"/>
      <c r="BE42" s="514"/>
      <c r="BF42" s="515"/>
      <c r="BG42" s="513">
        <v>18</v>
      </c>
      <c r="BH42" s="514"/>
      <c r="BI42" s="514"/>
      <c r="BJ42" s="515"/>
      <c r="BM42" s="58"/>
      <c r="BN42" s="48"/>
    </row>
    <row r="43" spans="1:78" s="122" customFormat="1" ht="25.5" customHeight="1" thickBot="1" x14ac:dyDescent="0.45">
      <c r="D43" s="382" t="s">
        <v>107</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4"/>
      <c r="BL43" s="123"/>
      <c r="BM43" s="123"/>
      <c r="BN43" s="123"/>
    </row>
    <row r="44" spans="1:78" s="122" customFormat="1" ht="25.5" customHeight="1" thickBot="1" x14ac:dyDescent="0.45">
      <c r="D44" s="382" t="s">
        <v>153</v>
      </c>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4"/>
      <c r="BL44" s="123"/>
      <c r="BM44" s="123"/>
      <c r="BN44" s="123"/>
    </row>
    <row r="45" spans="1:78" s="59" customFormat="1" ht="25.5" customHeight="1" thickBot="1" x14ac:dyDescent="0.3">
      <c r="B45" s="60"/>
      <c r="D45" s="343" t="s">
        <v>152</v>
      </c>
      <c r="E45" s="344"/>
      <c r="F45" s="344"/>
      <c r="G45" s="344"/>
      <c r="H45" s="344"/>
      <c r="I45" s="344"/>
      <c r="J45" s="344"/>
      <c r="K45" s="344"/>
      <c r="L45" s="344"/>
      <c r="M45" s="344"/>
      <c r="N45" s="344"/>
      <c r="O45" s="344"/>
      <c r="P45" s="344"/>
      <c r="Q45" s="344"/>
      <c r="R45" s="344"/>
      <c r="S45" s="344"/>
      <c r="T45" s="344"/>
      <c r="U45" s="345"/>
      <c r="V45" s="345"/>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6"/>
      <c r="BL45" s="61"/>
      <c r="BM45" s="183"/>
      <c r="BN45" s="62"/>
    </row>
    <row r="46" spans="1:78" s="59" customFormat="1" ht="45" customHeight="1" thickBot="1" x14ac:dyDescent="0.3">
      <c r="B46" s="60"/>
      <c r="D46" s="400" t="s">
        <v>154</v>
      </c>
      <c r="E46" s="401"/>
      <c r="F46" s="402"/>
      <c r="G46" s="407" t="s">
        <v>110</v>
      </c>
      <c r="H46" s="408"/>
      <c r="I46" s="408"/>
      <c r="J46" s="408"/>
      <c r="K46" s="408"/>
      <c r="L46" s="408"/>
      <c r="M46" s="408"/>
      <c r="N46" s="408"/>
      <c r="O46" s="408"/>
      <c r="P46" s="408"/>
      <c r="Q46" s="408"/>
      <c r="R46" s="408"/>
      <c r="S46" s="408"/>
      <c r="T46" s="409"/>
      <c r="U46" s="322"/>
      <c r="V46" s="297"/>
      <c r="W46" s="296"/>
      <c r="X46" s="297"/>
      <c r="Y46" s="322"/>
      <c r="Z46" s="297"/>
      <c r="AA46" s="296"/>
      <c r="AB46" s="297"/>
      <c r="AC46" s="296"/>
      <c r="AD46" s="297"/>
      <c r="AE46" s="296"/>
      <c r="AF46" s="297"/>
      <c r="AG46" s="410">
        <v>6</v>
      </c>
      <c r="AH46" s="410"/>
      <c r="AI46" s="410">
        <f>AG46*30</f>
        <v>180</v>
      </c>
      <c r="AJ46" s="410"/>
      <c r="AK46" s="410">
        <f>AM46+AO46</f>
        <v>80</v>
      </c>
      <c r="AL46" s="410"/>
      <c r="AM46" s="410">
        <f>AM47+AM48</f>
        <v>31</v>
      </c>
      <c r="AN46" s="410"/>
      <c r="AO46" s="410">
        <f>AO47+AO48</f>
        <v>49</v>
      </c>
      <c r="AP46" s="410"/>
      <c r="AQ46" s="410"/>
      <c r="AR46" s="410"/>
      <c r="AS46" s="410">
        <f>AS47+AS48</f>
        <v>100</v>
      </c>
      <c r="AT46" s="410"/>
      <c r="AU46" s="322"/>
      <c r="AV46" s="296"/>
      <c r="AW46" s="296"/>
      <c r="AX46" s="297"/>
      <c r="AY46" s="322"/>
      <c r="AZ46" s="296"/>
      <c r="BA46" s="296"/>
      <c r="BB46" s="297"/>
      <c r="BC46" s="403"/>
      <c r="BD46" s="403"/>
      <c r="BE46" s="403"/>
      <c r="BF46" s="403"/>
      <c r="BG46" s="403"/>
      <c r="BH46" s="403"/>
      <c r="BI46" s="403"/>
      <c r="BJ46" s="403"/>
      <c r="BL46" s="61"/>
      <c r="BM46" s="62"/>
      <c r="BN46" s="62"/>
    </row>
    <row r="47" spans="1:78" s="59" customFormat="1" ht="102" customHeight="1" thickBot="1" x14ac:dyDescent="0.3">
      <c r="B47" s="60"/>
      <c r="D47" s="400" t="s">
        <v>155</v>
      </c>
      <c r="E47" s="401"/>
      <c r="F47" s="402"/>
      <c r="G47" s="412" t="s">
        <v>108</v>
      </c>
      <c r="H47" s="292"/>
      <c r="I47" s="292"/>
      <c r="J47" s="292"/>
      <c r="K47" s="292"/>
      <c r="L47" s="292"/>
      <c r="M47" s="292"/>
      <c r="N47" s="292"/>
      <c r="O47" s="292"/>
      <c r="P47" s="292"/>
      <c r="Q47" s="292"/>
      <c r="R47" s="292"/>
      <c r="S47" s="292"/>
      <c r="T47" s="292"/>
      <c r="U47" s="322"/>
      <c r="V47" s="297"/>
      <c r="W47" s="296">
        <v>1</v>
      </c>
      <c r="X47" s="297"/>
      <c r="Y47" s="322">
        <v>1</v>
      </c>
      <c r="Z47" s="297"/>
      <c r="AA47" s="296"/>
      <c r="AB47" s="297"/>
      <c r="AC47" s="296"/>
      <c r="AD47" s="297"/>
      <c r="AE47" s="296"/>
      <c r="AF47" s="297"/>
      <c r="AG47" s="410">
        <v>2</v>
      </c>
      <c r="AH47" s="410"/>
      <c r="AI47" s="410">
        <f>AG47*30</f>
        <v>60</v>
      </c>
      <c r="AJ47" s="410"/>
      <c r="AK47" s="410">
        <f>AM47+AO47</f>
        <v>26</v>
      </c>
      <c r="AL47" s="410"/>
      <c r="AM47" s="410">
        <v>13</v>
      </c>
      <c r="AN47" s="410"/>
      <c r="AO47" s="410">
        <v>13</v>
      </c>
      <c r="AP47" s="410"/>
      <c r="AQ47" s="410"/>
      <c r="AR47" s="410"/>
      <c r="AS47" s="410">
        <f>AI47-AK47</f>
        <v>34</v>
      </c>
      <c r="AT47" s="410"/>
      <c r="AU47" s="322">
        <v>2</v>
      </c>
      <c r="AV47" s="296"/>
      <c r="AW47" s="296"/>
      <c r="AX47" s="297"/>
      <c r="AY47" s="322"/>
      <c r="AZ47" s="296"/>
      <c r="BA47" s="296"/>
      <c r="BB47" s="297"/>
      <c r="BC47" s="403"/>
      <c r="BD47" s="403"/>
      <c r="BE47" s="403"/>
      <c r="BF47" s="403"/>
      <c r="BG47" s="403"/>
      <c r="BH47" s="403"/>
      <c r="BI47" s="403"/>
      <c r="BJ47" s="403"/>
      <c r="BL47" s="61"/>
      <c r="BM47" s="62"/>
      <c r="BN47" s="62"/>
      <c r="BZ47" s="59" t="s">
        <v>18</v>
      </c>
    </row>
    <row r="48" spans="1:78" s="46" customFormat="1" ht="90.75" customHeight="1" thickBot="1" x14ac:dyDescent="0.35">
      <c r="D48" s="400" t="s">
        <v>156</v>
      </c>
      <c r="E48" s="401"/>
      <c r="F48" s="402"/>
      <c r="G48" s="411" t="s">
        <v>109</v>
      </c>
      <c r="H48" s="280"/>
      <c r="I48" s="280"/>
      <c r="J48" s="280"/>
      <c r="K48" s="280"/>
      <c r="L48" s="280"/>
      <c r="M48" s="280"/>
      <c r="N48" s="280"/>
      <c r="O48" s="280"/>
      <c r="P48" s="280"/>
      <c r="Q48" s="280"/>
      <c r="R48" s="280"/>
      <c r="S48" s="280"/>
      <c r="T48" s="280"/>
      <c r="U48" s="322">
        <v>2</v>
      </c>
      <c r="V48" s="297"/>
      <c r="W48" s="296"/>
      <c r="X48" s="297"/>
      <c r="Y48" s="322"/>
      <c r="Z48" s="297"/>
      <c r="AA48" s="296"/>
      <c r="AB48" s="297"/>
      <c r="AC48" s="296"/>
      <c r="AD48" s="297"/>
      <c r="AE48" s="296">
        <v>2</v>
      </c>
      <c r="AF48" s="297"/>
      <c r="AG48" s="410">
        <v>4</v>
      </c>
      <c r="AH48" s="410"/>
      <c r="AI48" s="410">
        <f>AG48*30</f>
        <v>120</v>
      </c>
      <c r="AJ48" s="410"/>
      <c r="AK48" s="410">
        <f>AM48+AO48</f>
        <v>54</v>
      </c>
      <c r="AL48" s="410"/>
      <c r="AM48" s="410">
        <v>18</v>
      </c>
      <c r="AN48" s="410"/>
      <c r="AO48" s="410">
        <v>36</v>
      </c>
      <c r="AP48" s="410"/>
      <c r="AQ48" s="410"/>
      <c r="AR48" s="410"/>
      <c r="AS48" s="410">
        <f>AI48-AK48</f>
        <v>66</v>
      </c>
      <c r="AT48" s="410"/>
      <c r="AU48" s="322"/>
      <c r="AV48" s="296"/>
      <c r="AW48" s="296"/>
      <c r="AX48" s="297"/>
      <c r="AY48" s="322">
        <v>3</v>
      </c>
      <c r="AZ48" s="296"/>
      <c r="BA48" s="296"/>
      <c r="BB48" s="297"/>
      <c r="BC48" s="403"/>
      <c r="BD48" s="403"/>
      <c r="BE48" s="403"/>
      <c r="BF48" s="403"/>
      <c r="BG48" s="403"/>
      <c r="BH48" s="403"/>
      <c r="BI48" s="403"/>
      <c r="BJ48" s="403"/>
      <c r="BL48" s="65"/>
      <c r="BM48" s="64"/>
      <c r="BN48" s="64"/>
    </row>
    <row r="49" spans="2:68" s="59" customFormat="1" ht="25.5" customHeight="1" thickBot="1" x14ac:dyDescent="0.3">
      <c r="B49" s="60"/>
      <c r="D49" s="404" t="s">
        <v>151</v>
      </c>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6"/>
      <c r="BL49" s="61"/>
      <c r="BM49" s="62"/>
      <c r="BN49" s="62"/>
    </row>
    <row r="50" spans="2:68" s="59" customFormat="1" ht="49.5" customHeight="1" thickBot="1" x14ac:dyDescent="0.3">
      <c r="B50" s="60"/>
      <c r="D50" s="400" t="s">
        <v>157</v>
      </c>
      <c r="E50" s="401"/>
      <c r="F50" s="402"/>
      <c r="G50" s="407" t="s">
        <v>113</v>
      </c>
      <c r="H50" s="408"/>
      <c r="I50" s="408"/>
      <c r="J50" s="408"/>
      <c r="K50" s="408"/>
      <c r="L50" s="408"/>
      <c r="M50" s="408"/>
      <c r="N50" s="408"/>
      <c r="O50" s="408"/>
      <c r="P50" s="408"/>
      <c r="Q50" s="408"/>
      <c r="R50" s="408"/>
      <c r="S50" s="408"/>
      <c r="T50" s="409"/>
      <c r="U50" s="322"/>
      <c r="V50" s="297"/>
      <c r="W50" s="296"/>
      <c r="X50" s="297"/>
      <c r="Y50" s="296"/>
      <c r="Z50" s="297"/>
      <c r="AA50" s="296"/>
      <c r="AB50" s="297"/>
      <c r="AC50" s="296"/>
      <c r="AD50" s="297"/>
      <c r="AE50" s="322"/>
      <c r="AF50" s="297"/>
      <c r="AG50" s="322">
        <v>6</v>
      </c>
      <c r="AH50" s="296"/>
      <c r="AI50" s="322">
        <f>AG50*30</f>
        <v>180</v>
      </c>
      <c r="AJ50" s="297"/>
      <c r="AK50" s="322">
        <f>AK51+AK52</f>
        <v>75</v>
      </c>
      <c r="AL50" s="296"/>
      <c r="AM50" s="322"/>
      <c r="AN50" s="296"/>
      <c r="AO50" s="322">
        <f t="shared" ref="AO50" si="1">AO51+AO52</f>
        <v>75</v>
      </c>
      <c r="AP50" s="296"/>
      <c r="AQ50" s="322"/>
      <c r="AR50" s="296"/>
      <c r="AS50" s="322">
        <f>AS51+AS52</f>
        <v>105</v>
      </c>
      <c r="AT50" s="296"/>
      <c r="AU50" s="322"/>
      <c r="AV50" s="296"/>
      <c r="AW50" s="296"/>
      <c r="AX50" s="297"/>
      <c r="AY50" s="322"/>
      <c r="AZ50" s="296"/>
      <c r="BA50" s="296"/>
      <c r="BB50" s="297"/>
      <c r="BC50" s="397"/>
      <c r="BD50" s="398"/>
      <c r="BE50" s="398"/>
      <c r="BF50" s="399"/>
      <c r="BG50" s="397"/>
      <c r="BH50" s="398"/>
      <c r="BI50" s="398"/>
      <c r="BJ50" s="399"/>
      <c r="BL50" s="61"/>
      <c r="BM50" s="62"/>
      <c r="BN50" s="62"/>
    </row>
    <row r="51" spans="2:68" s="59" customFormat="1" ht="67.5" customHeight="1" thickBot="1" x14ac:dyDescent="0.45">
      <c r="B51" s="60"/>
      <c r="D51" s="400" t="s">
        <v>158</v>
      </c>
      <c r="E51" s="401"/>
      <c r="F51" s="402"/>
      <c r="G51" s="291" t="s">
        <v>111</v>
      </c>
      <c r="H51" s="292"/>
      <c r="I51" s="292"/>
      <c r="J51" s="292"/>
      <c r="K51" s="292"/>
      <c r="L51" s="292"/>
      <c r="M51" s="292"/>
      <c r="N51" s="292"/>
      <c r="O51" s="292"/>
      <c r="P51" s="292"/>
      <c r="Q51" s="292"/>
      <c r="R51" s="292"/>
      <c r="S51" s="292"/>
      <c r="T51" s="293"/>
      <c r="U51" s="322"/>
      <c r="V51" s="297"/>
      <c r="W51" s="296">
        <v>1</v>
      </c>
      <c r="X51" s="297"/>
      <c r="Y51" s="296"/>
      <c r="Z51" s="297"/>
      <c r="AA51" s="296"/>
      <c r="AB51" s="297"/>
      <c r="AC51" s="296"/>
      <c r="AD51" s="297"/>
      <c r="AE51" s="322">
        <v>1</v>
      </c>
      <c r="AF51" s="297"/>
      <c r="AG51" s="322">
        <v>3</v>
      </c>
      <c r="AH51" s="296"/>
      <c r="AI51" s="322">
        <f>AG51*30</f>
        <v>90</v>
      </c>
      <c r="AJ51" s="297"/>
      <c r="AK51" s="322">
        <f>AO51</f>
        <v>39</v>
      </c>
      <c r="AL51" s="296"/>
      <c r="AM51" s="322"/>
      <c r="AN51" s="297"/>
      <c r="AO51" s="296">
        <v>39</v>
      </c>
      <c r="AP51" s="297"/>
      <c r="AQ51" s="395"/>
      <c r="AR51" s="396"/>
      <c r="AS51" s="322">
        <f>AI51-AO51</f>
        <v>51</v>
      </c>
      <c r="AT51" s="297"/>
      <c r="AU51" s="322">
        <v>3</v>
      </c>
      <c r="AV51" s="296"/>
      <c r="AW51" s="296"/>
      <c r="AX51" s="297"/>
      <c r="AY51" s="322"/>
      <c r="AZ51" s="296"/>
      <c r="BA51" s="296"/>
      <c r="BB51" s="297"/>
      <c r="BC51" s="397"/>
      <c r="BD51" s="398"/>
      <c r="BE51" s="398"/>
      <c r="BF51" s="399"/>
      <c r="BG51" s="397"/>
      <c r="BH51" s="398"/>
      <c r="BI51" s="398"/>
      <c r="BJ51" s="399"/>
      <c r="BL51" s="61"/>
      <c r="BM51" s="62"/>
      <c r="BN51" s="62"/>
    </row>
    <row r="52" spans="2:68" s="46" customFormat="1" ht="72" customHeight="1" thickBot="1" x14ac:dyDescent="0.45">
      <c r="D52" s="400" t="s">
        <v>159</v>
      </c>
      <c r="E52" s="401"/>
      <c r="F52" s="402"/>
      <c r="G52" s="279" t="s">
        <v>112</v>
      </c>
      <c r="H52" s="280"/>
      <c r="I52" s="280"/>
      <c r="J52" s="280"/>
      <c r="K52" s="280"/>
      <c r="L52" s="280"/>
      <c r="M52" s="280"/>
      <c r="N52" s="280"/>
      <c r="O52" s="280"/>
      <c r="P52" s="280"/>
      <c r="Q52" s="280"/>
      <c r="R52" s="280"/>
      <c r="S52" s="280"/>
      <c r="T52" s="281"/>
      <c r="U52" s="322">
        <v>2</v>
      </c>
      <c r="V52" s="297"/>
      <c r="W52" s="296"/>
      <c r="X52" s="297"/>
      <c r="Y52" s="296">
        <v>2</v>
      </c>
      <c r="Z52" s="297"/>
      <c r="AA52" s="296"/>
      <c r="AB52" s="297"/>
      <c r="AC52" s="296"/>
      <c r="AD52" s="297"/>
      <c r="AE52" s="322"/>
      <c r="AF52" s="297"/>
      <c r="AG52" s="322">
        <v>3</v>
      </c>
      <c r="AH52" s="296"/>
      <c r="AI52" s="322">
        <f>AG52*30</f>
        <v>90</v>
      </c>
      <c r="AJ52" s="297"/>
      <c r="AK52" s="322">
        <f>AO52</f>
        <v>36</v>
      </c>
      <c r="AL52" s="296"/>
      <c r="AM52" s="322"/>
      <c r="AN52" s="297"/>
      <c r="AO52" s="296">
        <v>36</v>
      </c>
      <c r="AP52" s="297"/>
      <c r="AQ52" s="395"/>
      <c r="AR52" s="396"/>
      <c r="AS52" s="322">
        <f>AI52-AO52</f>
        <v>54</v>
      </c>
      <c r="AT52" s="297"/>
      <c r="AU52" s="322"/>
      <c r="AV52" s="296"/>
      <c r="AW52" s="296"/>
      <c r="AX52" s="297"/>
      <c r="AY52" s="322">
        <v>2</v>
      </c>
      <c r="AZ52" s="296"/>
      <c r="BA52" s="296"/>
      <c r="BB52" s="297"/>
      <c r="BC52" s="397"/>
      <c r="BD52" s="398"/>
      <c r="BE52" s="398"/>
      <c r="BF52" s="399"/>
      <c r="BG52" s="397"/>
      <c r="BH52" s="398"/>
      <c r="BI52" s="398"/>
      <c r="BJ52" s="399"/>
      <c r="BL52" s="63"/>
      <c r="BM52" s="64"/>
      <c r="BN52" s="64"/>
    </row>
    <row r="53" spans="2:68" s="46" customFormat="1" ht="28.5" customHeight="1" thickBot="1" x14ac:dyDescent="0.45">
      <c r="D53" s="382" t="s">
        <v>150</v>
      </c>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4"/>
      <c r="BL53" s="63"/>
      <c r="BM53" s="64"/>
      <c r="BN53" s="64"/>
    </row>
    <row r="54" spans="2:68" s="59" customFormat="1" ht="25.5" customHeight="1" thickBot="1" x14ac:dyDescent="0.3">
      <c r="B54" s="60"/>
      <c r="D54" s="385" t="s">
        <v>149</v>
      </c>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86"/>
      <c r="BL54" s="61"/>
      <c r="BM54" s="62"/>
      <c r="BN54" s="62"/>
    </row>
    <row r="55" spans="2:68" s="147" customFormat="1" ht="71.25" customHeight="1" x14ac:dyDescent="0.4">
      <c r="B55" s="46"/>
      <c r="C55" s="46"/>
      <c r="D55" s="387" t="s">
        <v>160</v>
      </c>
      <c r="E55" s="388"/>
      <c r="F55" s="389"/>
      <c r="G55" s="390" t="s">
        <v>114</v>
      </c>
      <c r="H55" s="391"/>
      <c r="I55" s="391"/>
      <c r="J55" s="391"/>
      <c r="K55" s="391"/>
      <c r="L55" s="391"/>
      <c r="M55" s="391"/>
      <c r="N55" s="391"/>
      <c r="O55" s="391"/>
      <c r="P55" s="391"/>
      <c r="Q55" s="391"/>
      <c r="R55" s="391"/>
      <c r="S55" s="391"/>
      <c r="T55" s="392"/>
      <c r="U55" s="393">
        <v>4</v>
      </c>
      <c r="V55" s="394"/>
      <c r="W55" s="377"/>
      <c r="X55" s="377"/>
      <c r="Y55" s="377">
        <v>4</v>
      </c>
      <c r="Z55" s="377"/>
      <c r="AA55" s="377">
        <v>4</v>
      </c>
      <c r="AB55" s="377"/>
      <c r="AC55" s="377"/>
      <c r="AD55" s="377"/>
      <c r="AE55" s="377"/>
      <c r="AF55" s="377"/>
      <c r="AG55" s="378">
        <v>4</v>
      </c>
      <c r="AH55" s="379"/>
      <c r="AI55" s="380">
        <f>AG55*30</f>
        <v>120</v>
      </c>
      <c r="AJ55" s="379"/>
      <c r="AK55" s="378">
        <f>AM55+AO55</f>
        <v>36</v>
      </c>
      <c r="AL55" s="379"/>
      <c r="AM55" s="378">
        <v>18</v>
      </c>
      <c r="AN55" s="381"/>
      <c r="AO55" s="378">
        <v>18</v>
      </c>
      <c r="AP55" s="379"/>
      <c r="AQ55" s="380"/>
      <c r="AR55" s="379"/>
      <c r="AS55" s="380">
        <f>AI55-AK55</f>
        <v>84</v>
      </c>
      <c r="AT55" s="381"/>
      <c r="AU55" s="374"/>
      <c r="AV55" s="375"/>
      <c r="AW55" s="375"/>
      <c r="AX55" s="376"/>
      <c r="AY55" s="374"/>
      <c r="AZ55" s="375"/>
      <c r="BA55" s="375"/>
      <c r="BB55" s="376"/>
      <c r="BC55" s="374"/>
      <c r="BD55" s="375"/>
      <c r="BE55" s="375"/>
      <c r="BF55" s="376"/>
      <c r="BG55" s="374">
        <v>2</v>
      </c>
      <c r="BH55" s="375"/>
      <c r="BI55" s="375"/>
      <c r="BJ55" s="376"/>
      <c r="BL55" s="148"/>
      <c r="BM55" s="184"/>
      <c r="BN55" s="184"/>
      <c r="BO55" s="184"/>
      <c r="BP55" s="184"/>
    </row>
    <row r="56" spans="2:68" s="147" customFormat="1" ht="75" customHeight="1" x14ac:dyDescent="0.4">
      <c r="B56" s="46"/>
      <c r="C56" s="46"/>
      <c r="D56" s="329" t="s">
        <v>161</v>
      </c>
      <c r="E56" s="330"/>
      <c r="F56" s="324"/>
      <c r="G56" s="371" t="s">
        <v>115</v>
      </c>
      <c r="H56" s="372"/>
      <c r="I56" s="372"/>
      <c r="J56" s="372"/>
      <c r="K56" s="372"/>
      <c r="L56" s="372"/>
      <c r="M56" s="372"/>
      <c r="N56" s="372"/>
      <c r="O56" s="372"/>
      <c r="P56" s="372"/>
      <c r="Q56" s="372"/>
      <c r="R56" s="372"/>
      <c r="S56" s="372"/>
      <c r="T56" s="373"/>
      <c r="U56" s="334">
        <v>3</v>
      </c>
      <c r="V56" s="335"/>
      <c r="W56" s="284"/>
      <c r="X56" s="284"/>
      <c r="Y56" s="284">
        <v>3</v>
      </c>
      <c r="Z56" s="284"/>
      <c r="AA56" s="284">
        <v>3</v>
      </c>
      <c r="AB56" s="284"/>
      <c r="AC56" s="284"/>
      <c r="AD56" s="284"/>
      <c r="AE56" s="284"/>
      <c r="AF56" s="284"/>
      <c r="AG56" s="327">
        <v>4</v>
      </c>
      <c r="AH56" s="326"/>
      <c r="AI56" s="325">
        <f>AG56*30</f>
        <v>120</v>
      </c>
      <c r="AJ56" s="326"/>
      <c r="AK56" s="327">
        <f>AM56+AO56+AQ56</f>
        <v>26</v>
      </c>
      <c r="AL56" s="326"/>
      <c r="AM56" s="329">
        <v>13</v>
      </c>
      <c r="AN56" s="342"/>
      <c r="AO56" s="329">
        <v>13</v>
      </c>
      <c r="AP56" s="324"/>
      <c r="AQ56" s="323"/>
      <c r="AR56" s="324"/>
      <c r="AS56" s="325">
        <f>AI56-AK56</f>
        <v>94</v>
      </c>
      <c r="AT56" s="326"/>
      <c r="AU56" s="327"/>
      <c r="AV56" s="325"/>
      <c r="AW56" s="325"/>
      <c r="AX56" s="326"/>
      <c r="AY56" s="327"/>
      <c r="AZ56" s="325"/>
      <c r="BA56" s="325"/>
      <c r="BB56" s="326"/>
      <c r="BC56" s="327">
        <v>2</v>
      </c>
      <c r="BD56" s="325"/>
      <c r="BE56" s="325"/>
      <c r="BF56" s="326"/>
      <c r="BG56" s="327"/>
      <c r="BH56" s="325"/>
      <c r="BI56" s="325"/>
      <c r="BJ56" s="326"/>
      <c r="BL56" s="148"/>
      <c r="BM56" s="148"/>
      <c r="BN56" s="148"/>
    </row>
    <row r="57" spans="2:68" s="147" customFormat="1" ht="52.95" customHeight="1" x14ac:dyDescent="0.4">
      <c r="B57" s="46"/>
      <c r="C57" s="46"/>
      <c r="D57" s="329" t="s">
        <v>162</v>
      </c>
      <c r="E57" s="330"/>
      <c r="F57" s="324"/>
      <c r="G57" s="371" t="s">
        <v>116</v>
      </c>
      <c r="H57" s="372"/>
      <c r="I57" s="372"/>
      <c r="J57" s="372"/>
      <c r="K57" s="372"/>
      <c r="L57" s="372"/>
      <c r="M57" s="372"/>
      <c r="N57" s="372"/>
      <c r="O57" s="372"/>
      <c r="P57" s="372"/>
      <c r="Q57" s="372"/>
      <c r="R57" s="372"/>
      <c r="S57" s="372"/>
      <c r="T57" s="373"/>
      <c r="U57" s="295">
        <v>4</v>
      </c>
      <c r="V57" s="295"/>
      <c r="W57" s="284"/>
      <c r="X57" s="284"/>
      <c r="Y57" s="284">
        <v>4</v>
      </c>
      <c r="Z57" s="284"/>
      <c r="AA57" s="284"/>
      <c r="AB57" s="284"/>
      <c r="AC57" s="284"/>
      <c r="AD57" s="284"/>
      <c r="AE57" s="284"/>
      <c r="AF57" s="284"/>
      <c r="AG57" s="327">
        <v>4</v>
      </c>
      <c r="AH57" s="326"/>
      <c r="AI57" s="325">
        <f>AG57*30</f>
        <v>120</v>
      </c>
      <c r="AJ57" s="326"/>
      <c r="AK57" s="327">
        <f>AM57+AO57+AQ57</f>
        <v>36</v>
      </c>
      <c r="AL57" s="326"/>
      <c r="AM57" s="329">
        <v>18</v>
      </c>
      <c r="AN57" s="342"/>
      <c r="AO57" s="329">
        <v>18</v>
      </c>
      <c r="AP57" s="324"/>
      <c r="AQ57" s="323"/>
      <c r="AR57" s="324"/>
      <c r="AS57" s="325">
        <f>AI57-AK57</f>
        <v>84</v>
      </c>
      <c r="AT57" s="326"/>
      <c r="AU57" s="327"/>
      <c r="AV57" s="325"/>
      <c r="AW57" s="325"/>
      <c r="AX57" s="326"/>
      <c r="AY57" s="327"/>
      <c r="AZ57" s="325"/>
      <c r="BA57" s="325"/>
      <c r="BB57" s="326"/>
      <c r="BC57" s="327"/>
      <c r="BD57" s="325"/>
      <c r="BE57" s="325"/>
      <c r="BF57" s="326"/>
      <c r="BG57" s="327">
        <v>2</v>
      </c>
      <c r="BH57" s="325"/>
      <c r="BI57" s="325"/>
      <c r="BJ57" s="326"/>
      <c r="BL57" s="148"/>
      <c r="BM57" s="148"/>
      <c r="BN57" s="148"/>
    </row>
    <row r="58" spans="2:68" s="147" customFormat="1" ht="52.35" customHeight="1" thickBot="1" x14ac:dyDescent="0.45">
      <c r="B58" s="46"/>
      <c r="C58" s="46"/>
      <c r="D58" s="361" t="s">
        <v>163</v>
      </c>
      <c r="E58" s="362"/>
      <c r="F58" s="363"/>
      <c r="G58" s="364" t="s">
        <v>117</v>
      </c>
      <c r="H58" s="365"/>
      <c r="I58" s="365"/>
      <c r="J58" s="365"/>
      <c r="K58" s="365"/>
      <c r="L58" s="365"/>
      <c r="M58" s="365"/>
      <c r="N58" s="365"/>
      <c r="O58" s="365"/>
      <c r="P58" s="365"/>
      <c r="Q58" s="365"/>
      <c r="R58" s="365"/>
      <c r="S58" s="365"/>
      <c r="T58" s="366"/>
      <c r="U58" s="283">
        <v>3</v>
      </c>
      <c r="V58" s="283"/>
      <c r="W58" s="367"/>
      <c r="X58" s="367"/>
      <c r="Y58" s="367">
        <v>3</v>
      </c>
      <c r="Z58" s="367"/>
      <c r="AA58" s="367"/>
      <c r="AB58" s="367"/>
      <c r="AC58" s="367"/>
      <c r="AD58" s="367"/>
      <c r="AE58" s="367">
        <v>3</v>
      </c>
      <c r="AF58" s="367"/>
      <c r="AG58" s="361">
        <v>4</v>
      </c>
      <c r="AH58" s="363"/>
      <c r="AI58" s="357">
        <f>AG58*30</f>
        <v>120</v>
      </c>
      <c r="AJ58" s="358"/>
      <c r="AK58" s="359">
        <f>AM58+AO58+AQ58</f>
        <v>26</v>
      </c>
      <c r="AL58" s="358"/>
      <c r="AM58" s="359">
        <v>13</v>
      </c>
      <c r="AN58" s="360"/>
      <c r="AO58" s="361">
        <v>13</v>
      </c>
      <c r="AP58" s="363"/>
      <c r="AQ58" s="357"/>
      <c r="AR58" s="358"/>
      <c r="AS58" s="357">
        <f>AI58-AK58</f>
        <v>94</v>
      </c>
      <c r="AT58" s="360"/>
      <c r="AU58" s="368"/>
      <c r="AV58" s="369"/>
      <c r="AW58" s="369"/>
      <c r="AX58" s="370"/>
      <c r="AY58" s="368"/>
      <c r="AZ58" s="369"/>
      <c r="BA58" s="369"/>
      <c r="BB58" s="370"/>
      <c r="BC58" s="368">
        <v>2</v>
      </c>
      <c r="BD58" s="369"/>
      <c r="BE58" s="369"/>
      <c r="BF58" s="370"/>
      <c r="BG58" s="368"/>
      <c r="BH58" s="369"/>
      <c r="BI58" s="369"/>
      <c r="BJ58" s="370"/>
      <c r="BL58" s="148"/>
      <c r="BM58" s="148"/>
      <c r="BN58" s="148"/>
    </row>
    <row r="59" spans="2:68" s="147" customFormat="1" ht="26.1" customHeight="1" thickBot="1" x14ac:dyDescent="0.45">
      <c r="B59" s="46"/>
      <c r="C59" s="46"/>
      <c r="D59" s="316" t="s">
        <v>147</v>
      </c>
      <c r="E59" s="317"/>
      <c r="F59" s="317"/>
      <c r="G59" s="317"/>
      <c r="H59" s="317"/>
      <c r="I59" s="317"/>
      <c r="J59" s="317"/>
      <c r="K59" s="317"/>
      <c r="L59" s="317"/>
      <c r="M59" s="317"/>
      <c r="N59" s="317"/>
      <c r="O59" s="317"/>
      <c r="P59" s="317"/>
      <c r="Q59" s="317"/>
      <c r="R59" s="317"/>
      <c r="S59" s="317"/>
      <c r="T59" s="318"/>
      <c r="U59" s="270">
        <v>4</v>
      </c>
      <c r="V59" s="271"/>
      <c r="W59" s="356"/>
      <c r="X59" s="271"/>
      <c r="Y59" s="270">
        <v>4</v>
      </c>
      <c r="Z59" s="271"/>
      <c r="AA59" s="270">
        <v>2</v>
      </c>
      <c r="AB59" s="271"/>
      <c r="AC59" s="270"/>
      <c r="AD59" s="271"/>
      <c r="AE59" s="356">
        <v>1</v>
      </c>
      <c r="AF59" s="271"/>
      <c r="AG59" s="270">
        <f>SUM(AG55:AH58)</f>
        <v>16</v>
      </c>
      <c r="AH59" s="263"/>
      <c r="AI59" s="270">
        <f>SUM(AI55:AJ58)</f>
        <v>480</v>
      </c>
      <c r="AJ59" s="263"/>
      <c r="AK59" s="270">
        <f>SUM(AK55:AL58)</f>
        <v>124</v>
      </c>
      <c r="AL59" s="263"/>
      <c r="AM59" s="270">
        <f>SUM(AM55:AN58)</f>
        <v>62</v>
      </c>
      <c r="AN59" s="263"/>
      <c r="AO59" s="270">
        <f>SUM(AO55:AP58)</f>
        <v>62</v>
      </c>
      <c r="AP59" s="263"/>
      <c r="AQ59" s="270"/>
      <c r="AR59" s="263"/>
      <c r="AS59" s="270">
        <f>SUM(AS55:AT58)</f>
        <v>356</v>
      </c>
      <c r="AT59" s="263"/>
      <c r="AU59" s="353">
        <f>SUM(AU55:AX58)</f>
        <v>0</v>
      </c>
      <c r="AV59" s="354"/>
      <c r="AW59" s="354"/>
      <c r="AX59" s="355"/>
      <c r="AY59" s="353">
        <f>SUM(AY55:BB58)</f>
        <v>0</v>
      </c>
      <c r="AZ59" s="354"/>
      <c r="BA59" s="354"/>
      <c r="BB59" s="355"/>
      <c r="BC59" s="353">
        <f>SUM(BC55:BF58)</f>
        <v>4</v>
      </c>
      <c r="BD59" s="354"/>
      <c r="BE59" s="354"/>
      <c r="BF59" s="355"/>
      <c r="BG59" s="353">
        <f>SUM(BG55:BJ58)</f>
        <v>4</v>
      </c>
      <c r="BH59" s="354"/>
      <c r="BI59" s="354"/>
      <c r="BJ59" s="355"/>
      <c r="BL59" s="148"/>
      <c r="BM59" s="148"/>
      <c r="BN59" s="148"/>
    </row>
    <row r="60" spans="2:68" s="59" customFormat="1" ht="25.5" customHeight="1" thickBot="1" x14ac:dyDescent="0.3">
      <c r="B60" s="60"/>
      <c r="D60" s="343" t="s">
        <v>148</v>
      </c>
      <c r="E60" s="344"/>
      <c r="F60" s="344"/>
      <c r="G60" s="344"/>
      <c r="H60" s="344"/>
      <c r="I60" s="344"/>
      <c r="J60" s="344"/>
      <c r="K60" s="344"/>
      <c r="L60" s="344"/>
      <c r="M60" s="344"/>
      <c r="N60" s="344"/>
      <c r="O60" s="344"/>
      <c r="P60" s="344"/>
      <c r="Q60" s="344"/>
      <c r="R60" s="344"/>
      <c r="S60" s="344"/>
      <c r="T60" s="344"/>
      <c r="U60" s="345"/>
      <c r="V60" s="345"/>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6"/>
      <c r="BL60" s="61"/>
      <c r="BM60" s="62"/>
      <c r="BN60" s="62"/>
    </row>
    <row r="61" spans="2:68" s="46" customFormat="1" ht="45.6" customHeight="1" x14ac:dyDescent="0.4">
      <c r="D61" s="336" t="s">
        <v>16</v>
      </c>
      <c r="E61" s="337"/>
      <c r="F61" s="338"/>
      <c r="G61" s="347" t="s">
        <v>118</v>
      </c>
      <c r="H61" s="348"/>
      <c r="I61" s="348"/>
      <c r="J61" s="348"/>
      <c r="K61" s="348"/>
      <c r="L61" s="348"/>
      <c r="M61" s="348"/>
      <c r="N61" s="348"/>
      <c r="O61" s="348"/>
      <c r="P61" s="348"/>
      <c r="Q61" s="348"/>
      <c r="R61" s="348"/>
      <c r="S61" s="348"/>
      <c r="T61" s="349"/>
      <c r="U61" s="319">
        <v>1</v>
      </c>
      <c r="V61" s="306"/>
      <c r="W61" s="319"/>
      <c r="X61" s="306"/>
      <c r="Y61" s="305">
        <v>1</v>
      </c>
      <c r="Z61" s="306"/>
      <c r="AA61" s="319"/>
      <c r="AB61" s="306"/>
      <c r="AC61" s="319"/>
      <c r="AD61" s="306"/>
      <c r="AE61" s="319">
        <v>1</v>
      </c>
      <c r="AF61" s="306"/>
      <c r="AG61" s="305">
        <v>4</v>
      </c>
      <c r="AH61" s="319"/>
      <c r="AI61" s="305">
        <f>AG61*30</f>
        <v>120</v>
      </c>
      <c r="AJ61" s="306"/>
      <c r="AK61" s="305">
        <f>AM61+AO61</f>
        <v>39</v>
      </c>
      <c r="AL61" s="319"/>
      <c r="AM61" s="305">
        <v>26</v>
      </c>
      <c r="AN61" s="306"/>
      <c r="AO61" s="319">
        <v>13</v>
      </c>
      <c r="AP61" s="306"/>
      <c r="AQ61" s="320"/>
      <c r="AR61" s="321"/>
      <c r="AS61" s="305">
        <f>AI61-AK61</f>
        <v>81</v>
      </c>
      <c r="AT61" s="306"/>
      <c r="AU61" s="305">
        <v>3</v>
      </c>
      <c r="AV61" s="319"/>
      <c r="AW61" s="319"/>
      <c r="AX61" s="306"/>
      <c r="AY61" s="350"/>
      <c r="AZ61" s="351"/>
      <c r="BA61" s="351"/>
      <c r="BB61" s="352"/>
      <c r="BC61" s="310"/>
      <c r="BD61" s="311"/>
      <c r="BE61" s="311"/>
      <c r="BF61" s="312"/>
      <c r="BG61" s="310"/>
      <c r="BH61" s="311"/>
      <c r="BI61" s="311"/>
      <c r="BJ61" s="312"/>
      <c r="BK61" s="328"/>
      <c r="BL61" s="63"/>
      <c r="BM61" s="64"/>
      <c r="BN61" s="64"/>
    </row>
    <row r="62" spans="2:68" s="46" customFormat="1" ht="45.6" customHeight="1" x14ac:dyDescent="0.3">
      <c r="D62" s="329" t="s">
        <v>17</v>
      </c>
      <c r="E62" s="330"/>
      <c r="F62" s="324"/>
      <c r="G62" s="331" t="s">
        <v>119</v>
      </c>
      <c r="H62" s="332"/>
      <c r="I62" s="332"/>
      <c r="J62" s="332"/>
      <c r="K62" s="332"/>
      <c r="L62" s="332"/>
      <c r="M62" s="332"/>
      <c r="N62" s="332"/>
      <c r="O62" s="332"/>
      <c r="P62" s="332"/>
      <c r="Q62" s="332"/>
      <c r="R62" s="332"/>
      <c r="S62" s="332"/>
      <c r="T62" s="333"/>
      <c r="U62" s="334"/>
      <c r="V62" s="335"/>
      <c r="W62" s="284">
        <v>2</v>
      </c>
      <c r="X62" s="284"/>
      <c r="Y62" s="284">
        <v>2</v>
      </c>
      <c r="Z62" s="284"/>
      <c r="AA62" s="284"/>
      <c r="AB62" s="284"/>
      <c r="AC62" s="284"/>
      <c r="AD62" s="284"/>
      <c r="AE62" s="284"/>
      <c r="AF62" s="284"/>
      <c r="AG62" s="327">
        <v>2</v>
      </c>
      <c r="AH62" s="326"/>
      <c r="AI62" s="325">
        <f>AG62*30</f>
        <v>60</v>
      </c>
      <c r="AJ62" s="326"/>
      <c r="AK62" s="327">
        <f>AM62+AO62+AQ62</f>
        <v>36</v>
      </c>
      <c r="AL62" s="326"/>
      <c r="AM62" s="329">
        <v>18</v>
      </c>
      <c r="AN62" s="342"/>
      <c r="AO62" s="329">
        <v>18</v>
      </c>
      <c r="AP62" s="324"/>
      <c r="AQ62" s="323"/>
      <c r="AR62" s="324"/>
      <c r="AS62" s="325">
        <f>AI62-AK62</f>
        <v>24</v>
      </c>
      <c r="AT62" s="326"/>
      <c r="AU62" s="327"/>
      <c r="AV62" s="325"/>
      <c r="AW62" s="325"/>
      <c r="AX62" s="326"/>
      <c r="AY62" s="327">
        <v>2</v>
      </c>
      <c r="AZ62" s="325"/>
      <c r="BA62" s="325"/>
      <c r="BB62" s="326"/>
      <c r="BC62" s="327"/>
      <c r="BD62" s="325"/>
      <c r="BE62" s="325"/>
      <c r="BF62" s="326"/>
      <c r="BG62" s="327"/>
      <c r="BH62" s="325"/>
      <c r="BI62" s="325"/>
      <c r="BJ62" s="326"/>
      <c r="BK62" s="328"/>
      <c r="BL62" s="63"/>
      <c r="BM62" s="64"/>
      <c r="BN62" s="64"/>
    </row>
    <row r="63" spans="2:68" s="46" customFormat="1" ht="34.200000000000003" customHeight="1" thickBot="1" x14ac:dyDescent="0.45">
      <c r="D63" s="336" t="s">
        <v>19</v>
      </c>
      <c r="E63" s="337"/>
      <c r="F63" s="338"/>
      <c r="G63" s="279" t="s">
        <v>120</v>
      </c>
      <c r="H63" s="280"/>
      <c r="I63" s="280"/>
      <c r="J63" s="280"/>
      <c r="K63" s="280"/>
      <c r="L63" s="280"/>
      <c r="M63" s="280"/>
      <c r="N63" s="280"/>
      <c r="O63" s="280"/>
      <c r="P63" s="280"/>
      <c r="Q63" s="280"/>
      <c r="R63" s="280"/>
      <c r="S63" s="280"/>
      <c r="T63" s="339"/>
      <c r="U63" s="340"/>
      <c r="V63" s="341"/>
      <c r="W63" s="319">
        <v>3</v>
      </c>
      <c r="X63" s="306"/>
      <c r="Y63" s="305"/>
      <c r="Z63" s="306"/>
      <c r="AA63" s="340"/>
      <c r="AB63" s="341"/>
      <c r="AC63" s="319"/>
      <c r="AD63" s="306"/>
      <c r="AE63" s="319"/>
      <c r="AF63" s="306"/>
      <c r="AG63" s="305">
        <v>2</v>
      </c>
      <c r="AH63" s="319"/>
      <c r="AI63" s="305">
        <f>AG63*30</f>
        <v>60</v>
      </c>
      <c r="AJ63" s="306"/>
      <c r="AK63" s="305"/>
      <c r="AL63" s="319"/>
      <c r="AM63" s="305"/>
      <c r="AN63" s="306"/>
      <c r="AO63" s="319"/>
      <c r="AP63" s="306"/>
      <c r="AQ63" s="320"/>
      <c r="AR63" s="321"/>
      <c r="AS63" s="305">
        <v>60</v>
      </c>
      <c r="AT63" s="306"/>
      <c r="AU63" s="307"/>
      <c r="AV63" s="308"/>
      <c r="AW63" s="308"/>
      <c r="AX63" s="309"/>
      <c r="AY63" s="307"/>
      <c r="AZ63" s="308"/>
      <c r="BA63" s="308"/>
      <c r="BB63" s="309"/>
      <c r="BC63" s="310" t="s">
        <v>3</v>
      </c>
      <c r="BD63" s="311"/>
      <c r="BE63" s="311"/>
      <c r="BF63" s="312"/>
      <c r="BG63" s="313"/>
      <c r="BH63" s="314"/>
      <c r="BI63" s="314"/>
      <c r="BJ63" s="315"/>
      <c r="BK63" s="328"/>
      <c r="BL63" s="63"/>
      <c r="BM63" s="64"/>
      <c r="BN63" s="64"/>
    </row>
    <row r="64" spans="2:68" s="46" customFormat="1" ht="24.9" customHeight="1" thickBot="1" x14ac:dyDescent="0.45">
      <c r="D64" s="316" t="s">
        <v>147</v>
      </c>
      <c r="E64" s="317"/>
      <c r="F64" s="317"/>
      <c r="G64" s="317"/>
      <c r="H64" s="317"/>
      <c r="I64" s="317"/>
      <c r="J64" s="317"/>
      <c r="K64" s="317"/>
      <c r="L64" s="317"/>
      <c r="M64" s="317"/>
      <c r="N64" s="317"/>
      <c r="O64" s="317"/>
      <c r="P64" s="317"/>
      <c r="Q64" s="317"/>
      <c r="R64" s="317"/>
      <c r="S64" s="317"/>
      <c r="T64" s="318"/>
      <c r="U64" s="296">
        <v>1</v>
      </c>
      <c r="V64" s="297"/>
      <c r="W64" s="296">
        <v>2</v>
      </c>
      <c r="X64" s="297"/>
      <c r="Y64" s="296">
        <v>2</v>
      </c>
      <c r="Z64" s="297"/>
      <c r="AA64" s="296"/>
      <c r="AB64" s="297"/>
      <c r="AC64" s="296"/>
      <c r="AD64" s="297"/>
      <c r="AE64" s="296">
        <v>1</v>
      </c>
      <c r="AF64" s="297"/>
      <c r="AG64" s="296">
        <f>SUM(AG61:AH63)</f>
        <v>8</v>
      </c>
      <c r="AH64" s="297"/>
      <c r="AI64" s="296">
        <f>SUM(AI61:AJ63)</f>
        <v>240</v>
      </c>
      <c r="AJ64" s="297"/>
      <c r="AK64" s="296">
        <f t="shared" ref="AK64" si="2">SUM(AK61:AK63)</f>
        <v>75</v>
      </c>
      <c r="AL64" s="297"/>
      <c r="AM64" s="296">
        <f t="shared" ref="AM64" si="3">SUM(AM61:AM63)</f>
        <v>44</v>
      </c>
      <c r="AN64" s="297"/>
      <c r="AO64" s="296">
        <f t="shared" ref="AO64" si="4">SUM(AO61:AO63)</f>
        <v>31</v>
      </c>
      <c r="AP64" s="297"/>
      <c r="AQ64" s="296">
        <f t="shared" ref="AQ64" si="5">SUM(AQ61:AQ63)</f>
        <v>0</v>
      </c>
      <c r="AR64" s="297"/>
      <c r="AS64" s="296">
        <f t="shared" ref="AS64" si="6">SUM(AS61:AS63)</f>
        <v>165</v>
      </c>
      <c r="AT64" s="297"/>
      <c r="AU64" s="322">
        <f>SUM(AU61:AX63)</f>
        <v>3</v>
      </c>
      <c r="AV64" s="296"/>
      <c r="AW64" s="296"/>
      <c r="AX64" s="297"/>
      <c r="AY64" s="322">
        <f t="shared" ref="AY64" si="7">SUM(AY61:BB63)</f>
        <v>2</v>
      </c>
      <c r="AZ64" s="296"/>
      <c r="BA64" s="296"/>
      <c r="BB64" s="297"/>
      <c r="BC64" s="322">
        <f t="shared" ref="BC64" si="8">SUM(BC61:BF63)</f>
        <v>0</v>
      </c>
      <c r="BD64" s="296"/>
      <c r="BE64" s="296"/>
      <c r="BF64" s="297"/>
      <c r="BG64" s="322">
        <f t="shared" ref="BG64" si="9">SUM(BG61:BJ63)</f>
        <v>0</v>
      </c>
      <c r="BH64" s="296"/>
      <c r="BI64" s="296"/>
      <c r="BJ64" s="297"/>
      <c r="BL64" s="66"/>
      <c r="BM64" s="64"/>
      <c r="BN64" s="64"/>
    </row>
    <row r="65" spans="2:66" s="46" customFormat="1" ht="24.9" customHeight="1" thickBot="1" x14ac:dyDescent="0.45">
      <c r="D65" s="303" t="s">
        <v>146</v>
      </c>
      <c r="E65" s="304"/>
      <c r="F65" s="304"/>
      <c r="G65" s="304"/>
      <c r="H65" s="304"/>
      <c r="I65" s="304"/>
      <c r="J65" s="304"/>
      <c r="K65" s="304"/>
      <c r="L65" s="304"/>
      <c r="M65" s="304"/>
      <c r="N65" s="304"/>
      <c r="O65" s="304"/>
      <c r="P65" s="304"/>
      <c r="Q65" s="304"/>
      <c r="R65" s="304"/>
      <c r="S65" s="304"/>
      <c r="T65" s="304"/>
      <c r="U65" s="296">
        <f>U64+U59+1+1</f>
        <v>7</v>
      </c>
      <c r="V65" s="297"/>
      <c r="W65" s="296">
        <f>W64+W59+1+1</f>
        <v>4</v>
      </c>
      <c r="X65" s="297"/>
      <c r="Y65" s="296">
        <f>Y64+Y59+1+1</f>
        <v>8</v>
      </c>
      <c r="Z65" s="297"/>
      <c r="AA65" s="296">
        <f>AA64+AA59</f>
        <v>2</v>
      </c>
      <c r="AB65" s="297"/>
      <c r="AC65" s="296">
        <f>AC64+AC59</f>
        <v>0</v>
      </c>
      <c r="AD65" s="297"/>
      <c r="AE65" s="296">
        <f>AE64+AE59+1+1</f>
        <v>4</v>
      </c>
      <c r="AF65" s="297"/>
      <c r="AG65" s="296">
        <f>AG64+AG59+AG50+AG46</f>
        <v>36</v>
      </c>
      <c r="AH65" s="297"/>
      <c r="AI65" s="296">
        <f>AI64+AI59+AI50+AI46</f>
        <v>1080</v>
      </c>
      <c r="AJ65" s="297"/>
      <c r="AK65" s="296">
        <f>AK64+AK59+AK50+AK46</f>
        <v>354</v>
      </c>
      <c r="AL65" s="297"/>
      <c r="AM65" s="296">
        <f>AM64+AM59+AM50+AM46</f>
        <v>137</v>
      </c>
      <c r="AN65" s="297"/>
      <c r="AO65" s="296">
        <f>AO64+AO59+AO50+AO46</f>
        <v>217</v>
      </c>
      <c r="AP65" s="297"/>
      <c r="AQ65" s="296">
        <f t="shared" ref="AQ65" si="10">AQ64+AQ59+AQ50+AQ46</f>
        <v>0</v>
      </c>
      <c r="AR65" s="297"/>
      <c r="AS65" s="296">
        <f>AS64+AS59+AS50+AS46</f>
        <v>726</v>
      </c>
      <c r="AT65" s="297"/>
      <c r="AU65" s="298">
        <f>AU64+AU59+AU51+AU47</f>
        <v>8</v>
      </c>
      <c r="AV65" s="296"/>
      <c r="AW65" s="296"/>
      <c r="AX65" s="297"/>
      <c r="AY65" s="298">
        <f>AY64+AY59+AY52+AY48</f>
        <v>7</v>
      </c>
      <c r="AZ65" s="296"/>
      <c r="BA65" s="296"/>
      <c r="BB65" s="297"/>
      <c r="BC65" s="298">
        <f t="shared" ref="BC65" si="11">BC64+BC59+BC52+BC48</f>
        <v>4</v>
      </c>
      <c r="BD65" s="296"/>
      <c r="BE65" s="296"/>
      <c r="BF65" s="297"/>
      <c r="BG65" s="298">
        <f t="shared" ref="BG65" si="12">BG64+BG59+BG52+BG48</f>
        <v>4</v>
      </c>
      <c r="BH65" s="296"/>
      <c r="BI65" s="296"/>
      <c r="BJ65" s="297"/>
      <c r="BL65" s="66"/>
      <c r="BM65" s="64"/>
      <c r="BN65" s="64"/>
    </row>
    <row r="66" spans="2:66" s="31" customFormat="1" ht="24.6" customHeight="1" thickBot="1" x14ac:dyDescent="0.35">
      <c r="D66" s="299" t="s">
        <v>142</v>
      </c>
      <c r="E66" s="300"/>
      <c r="F66" s="300"/>
      <c r="G66" s="300"/>
      <c r="H66" s="300"/>
      <c r="I66" s="300"/>
      <c r="J66" s="300"/>
      <c r="K66" s="300"/>
      <c r="L66" s="300"/>
      <c r="M66" s="300"/>
      <c r="N66" s="300"/>
      <c r="O66" s="300"/>
      <c r="P66" s="300"/>
      <c r="Q66" s="300"/>
      <c r="R66" s="300"/>
      <c r="S66" s="300"/>
      <c r="T66" s="300"/>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2"/>
      <c r="BK66" s="46"/>
      <c r="BL66" s="49"/>
      <c r="BM66" s="124"/>
      <c r="BN66" s="124"/>
    </row>
    <row r="67" spans="2:66" s="46" customFormat="1" ht="68.400000000000006" customHeight="1" x14ac:dyDescent="0.3">
      <c r="D67" s="288" t="s">
        <v>143</v>
      </c>
      <c r="E67" s="289"/>
      <c r="F67" s="290"/>
      <c r="G67" s="291" t="s">
        <v>121</v>
      </c>
      <c r="H67" s="292"/>
      <c r="I67" s="292"/>
      <c r="J67" s="292"/>
      <c r="K67" s="292"/>
      <c r="L67" s="292"/>
      <c r="M67" s="292"/>
      <c r="N67" s="292"/>
      <c r="O67" s="292"/>
      <c r="P67" s="292"/>
      <c r="Q67" s="292"/>
      <c r="R67" s="292"/>
      <c r="S67" s="292"/>
      <c r="T67" s="293"/>
      <c r="U67" s="294"/>
      <c r="V67" s="295"/>
      <c r="W67" s="284">
        <v>2</v>
      </c>
      <c r="X67" s="284"/>
      <c r="Y67" s="284">
        <v>2</v>
      </c>
      <c r="Z67" s="284"/>
      <c r="AA67" s="294">
        <v>2</v>
      </c>
      <c r="AB67" s="295"/>
      <c r="AC67" s="284"/>
      <c r="AD67" s="284"/>
      <c r="AE67" s="284"/>
      <c r="AF67" s="284"/>
      <c r="AG67" s="284">
        <v>4</v>
      </c>
      <c r="AH67" s="284"/>
      <c r="AI67" s="284">
        <f>AG67*30</f>
        <v>120</v>
      </c>
      <c r="AJ67" s="284"/>
      <c r="AK67" s="284">
        <f>AM67+AO67</f>
        <v>36</v>
      </c>
      <c r="AL67" s="284"/>
      <c r="AM67" s="284">
        <v>18</v>
      </c>
      <c r="AN67" s="284"/>
      <c r="AO67" s="284">
        <v>18</v>
      </c>
      <c r="AP67" s="284"/>
      <c r="AQ67" s="284"/>
      <c r="AR67" s="284"/>
      <c r="AS67" s="284">
        <f>AI67-AK67</f>
        <v>84</v>
      </c>
      <c r="AT67" s="284"/>
      <c r="AU67" s="284"/>
      <c r="AV67" s="284"/>
      <c r="AW67" s="284"/>
      <c r="AX67" s="284"/>
      <c r="AY67" s="284">
        <v>2</v>
      </c>
      <c r="AZ67" s="284"/>
      <c r="BA67" s="284"/>
      <c r="BB67" s="284"/>
      <c r="BC67" s="284"/>
      <c r="BD67" s="284"/>
      <c r="BE67" s="284"/>
      <c r="BF67" s="284"/>
      <c r="BG67" s="284"/>
      <c r="BH67" s="284"/>
      <c r="BI67" s="284"/>
      <c r="BJ67" s="284"/>
      <c r="BL67" s="65"/>
      <c r="BM67" s="64"/>
      <c r="BN67" s="64"/>
    </row>
    <row r="68" spans="2:66" s="46" customFormat="1" ht="68.400000000000006" customHeight="1" thickBot="1" x14ac:dyDescent="0.35">
      <c r="D68" s="276" t="s">
        <v>144</v>
      </c>
      <c r="E68" s="277"/>
      <c r="F68" s="278"/>
      <c r="G68" s="285" t="s">
        <v>122</v>
      </c>
      <c r="H68" s="286"/>
      <c r="I68" s="286"/>
      <c r="J68" s="286"/>
      <c r="K68" s="286"/>
      <c r="L68" s="286"/>
      <c r="M68" s="286"/>
      <c r="N68" s="286"/>
      <c r="O68" s="286"/>
      <c r="P68" s="286"/>
      <c r="Q68" s="286"/>
      <c r="R68" s="286"/>
      <c r="S68" s="286"/>
      <c r="T68" s="287"/>
      <c r="U68" s="282"/>
      <c r="V68" s="283"/>
      <c r="W68" s="266">
        <v>3</v>
      </c>
      <c r="X68" s="266"/>
      <c r="Y68" s="266">
        <v>3</v>
      </c>
      <c r="Z68" s="266"/>
      <c r="AA68" s="282">
        <v>3</v>
      </c>
      <c r="AB68" s="283"/>
      <c r="AC68" s="266"/>
      <c r="AD68" s="266"/>
      <c r="AE68" s="266"/>
      <c r="AF68" s="266"/>
      <c r="AG68" s="266">
        <v>4</v>
      </c>
      <c r="AH68" s="266"/>
      <c r="AI68" s="266">
        <f>AG68*30</f>
        <v>120</v>
      </c>
      <c r="AJ68" s="266"/>
      <c r="AK68" s="266">
        <f>AM68+AO68</f>
        <v>26</v>
      </c>
      <c r="AL68" s="266"/>
      <c r="AM68" s="266">
        <v>13</v>
      </c>
      <c r="AN68" s="266"/>
      <c r="AO68" s="266">
        <v>13</v>
      </c>
      <c r="AP68" s="266"/>
      <c r="AQ68" s="266"/>
      <c r="AR68" s="266"/>
      <c r="AS68" s="266">
        <f>AI68-AK68</f>
        <v>94</v>
      </c>
      <c r="AT68" s="266"/>
      <c r="AU68" s="266"/>
      <c r="AV68" s="266"/>
      <c r="AW68" s="266"/>
      <c r="AX68" s="266"/>
      <c r="AY68" s="266"/>
      <c r="AZ68" s="266"/>
      <c r="BA68" s="266"/>
      <c r="BB68" s="266"/>
      <c r="BC68" s="266">
        <v>2</v>
      </c>
      <c r="BD68" s="266"/>
      <c r="BE68" s="266"/>
      <c r="BF68" s="266"/>
      <c r="BG68" s="266"/>
      <c r="BH68" s="266"/>
      <c r="BI68" s="266"/>
      <c r="BJ68" s="266"/>
      <c r="BL68" s="65"/>
      <c r="BM68" s="64"/>
      <c r="BN68" s="64"/>
    </row>
    <row r="69" spans="2:66" s="46" customFormat="1" ht="66" customHeight="1" thickBot="1" x14ac:dyDescent="0.35">
      <c r="D69" s="276" t="s">
        <v>145</v>
      </c>
      <c r="E69" s="277"/>
      <c r="F69" s="278"/>
      <c r="G69" s="279" t="s">
        <v>123</v>
      </c>
      <c r="H69" s="280"/>
      <c r="I69" s="280"/>
      <c r="J69" s="280"/>
      <c r="K69" s="280"/>
      <c r="L69" s="280"/>
      <c r="M69" s="280"/>
      <c r="N69" s="280"/>
      <c r="O69" s="280"/>
      <c r="P69" s="280"/>
      <c r="Q69" s="280"/>
      <c r="R69" s="280"/>
      <c r="S69" s="280"/>
      <c r="T69" s="281"/>
      <c r="U69" s="282"/>
      <c r="V69" s="283"/>
      <c r="W69" s="266">
        <v>4</v>
      </c>
      <c r="X69" s="266"/>
      <c r="Y69" s="266">
        <v>4</v>
      </c>
      <c r="Z69" s="266"/>
      <c r="AA69" s="282"/>
      <c r="AB69" s="283"/>
      <c r="AC69" s="266"/>
      <c r="AD69" s="266"/>
      <c r="AE69" s="266">
        <v>4</v>
      </c>
      <c r="AF69" s="266"/>
      <c r="AG69" s="266">
        <v>4</v>
      </c>
      <c r="AH69" s="266"/>
      <c r="AI69" s="266">
        <f>AG69*30</f>
        <v>120</v>
      </c>
      <c r="AJ69" s="266"/>
      <c r="AK69" s="266">
        <f>AM69+AO69</f>
        <v>36</v>
      </c>
      <c r="AL69" s="266"/>
      <c r="AM69" s="266">
        <v>18</v>
      </c>
      <c r="AN69" s="266"/>
      <c r="AO69" s="266">
        <v>18</v>
      </c>
      <c r="AP69" s="266"/>
      <c r="AQ69" s="266"/>
      <c r="AR69" s="266"/>
      <c r="AS69" s="266">
        <f>AI69-AK69</f>
        <v>84</v>
      </c>
      <c r="AT69" s="266"/>
      <c r="AU69" s="266"/>
      <c r="AV69" s="266"/>
      <c r="AW69" s="266"/>
      <c r="AX69" s="266"/>
      <c r="AY69" s="266"/>
      <c r="AZ69" s="266"/>
      <c r="BA69" s="266"/>
      <c r="BB69" s="266"/>
      <c r="BC69" s="266"/>
      <c r="BD69" s="266"/>
      <c r="BE69" s="266"/>
      <c r="BF69" s="266"/>
      <c r="BG69" s="266">
        <v>2</v>
      </c>
      <c r="BH69" s="266"/>
      <c r="BI69" s="266"/>
      <c r="BJ69" s="266"/>
      <c r="BL69" s="65"/>
      <c r="BM69" s="64"/>
      <c r="BN69" s="64"/>
    </row>
    <row r="70" spans="2:66" s="46" customFormat="1" ht="24.9" customHeight="1" thickBot="1" x14ac:dyDescent="0.45">
      <c r="D70" s="273" t="s">
        <v>124</v>
      </c>
      <c r="E70" s="274"/>
      <c r="F70" s="274"/>
      <c r="G70" s="274"/>
      <c r="H70" s="274"/>
      <c r="I70" s="274"/>
      <c r="J70" s="274"/>
      <c r="K70" s="274"/>
      <c r="L70" s="274"/>
      <c r="M70" s="274"/>
      <c r="N70" s="274"/>
      <c r="O70" s="274"/>
      <c r="P70" s="274"/>
      <c r="Q70" s="274"/>
      <c r="R70" s="274"/>
      <c r="S70" s="274"/>
      <c r="T70" s="275"/>
      <c r="U70" s="270"/>
      <c r="V70" s="271"/>
      <c r="W70" s="270">
        <v>3</v>
      </c>
      <c r="X70" s="271"/>
      <c r="Y70" s="270">
        <v>3</v>
      </c>
      <c r="Z70" s="271"/>
      <c r="AA70" s="270">
        <v>2</v>
      </c>
      <c r="AB70" s="271"/>
      <c r="AC70" s="270"/>
      <c r="AD70" s="271"/>
      <c r="AE70" s="270">
        <v>1</v>
      </c>
      <c r="AF70" s="271"/>
      <c r="AG70" s="270">
        <f>SUM(AG67:AG69)</f>
        <v>12</v>
      </c>
      <c r="AH70" s="271"/>
      <c r="AI70" s="270">
        <f t="shared" ref="AI70" si="13">SUM(AI67:AI69)</f>
        <v>360</v>
      </c>
      <c r="AJ70" s="271"/>
      <c r="AK70" s="270">
        <f t="shared" ref="AK70" si="14">SUM(AK67:AK69)</f>
        <v>98</v>
      </c>
      <c r="AL70" s="271"/>
      <c r="AM70" s="270">
        <f t="shared" ref="AM70" si="15">SUM(AM67:AM69)</f>
        <v>49</v>
      </c>
      <c r="AN70" s="271"/>
      <c r="AO70" s="270">
        <f t="shared" ref="AO70" si="16">SUM(AO67:AO69)</f>
        <v>49</v>
      </c>
      <c r="AP70" s="271"/>
      <c r="AQ70" s="270">
        <f t="shared" ref="AQ70" si="17">SUM(AQ67:AQ69)</f>
        <v>0</v>
      </c>
      <c r="AR70" s="271"/>
      <c r="AS70" s="270">
        <f t="shared" ref="AS70" si="18">SUM(AS67:AS69)</f>
        <v>262</v>
      </c>
      <c r="AT70" s="271"/>
      <c r="AU70" s="260">
        <f>SUM(AU67:AX69)</f>
        <v>0</v>
      </c>
      <c r="AV70" s="261"/>
      <c r="AW70" s="261"/>
      <c r="AX70" s="262"/>
      <c r="AY70" s="260">
        <f>SUM(AY67:BB69)</f>
        <v>2</v>
      </c>
      <c r="AZ70" s="261"/>
      <c r="BA70" s="261"/>
      <c r="BB70" s="262"/>
      <c r="BC70" s="260">
        <f>SUM(BC67:BF69)</f>
        <v>2</v>
      </c>
      <c r="BD70" s="261"/>
      <c r="BE70" s="261"/>
      <c r="BF70" s="262"/>
      <c r="BG70" s="260">
        <f>SUM(BG67:BJ69)</f>
        <v>2</v>
      </c>
      <c r="BH70" s="261"/>
      <c r="BI70" s="261"/>
      <c r="BJ70" s="262"/>
      <c r="BL70" s="64"/>
      <c r="BM70" s="64"/>
      <c r="BN70" s="64"/>
    </row>
    <row r="71" spans="2:66" s="125" customFormat="1" ht="25.5" customHeight="1" thickBot="1" x14ac:dyDescent="0.45">
      <c r="D71" s="267" t="s">
        <v>125</v>
      </c>
      <c r="E71" s="268"/>
      <c r="F71" s="268"/>
      <c r="G71" s="268"/>
      <c r="H71" s="268"/>
      <c r="I71" s="268"/>
      <c r="J71" s="268"/>
      <c r="K71" s="268"/>
      <c r="L71" s="268"/>
      <c r="M71" s="268"/>
      <c r="N71" s="268"/>
      <c r="O71" s="268"/>
      <c r="P71" s="268"/>
      <c r="Q71" s="268"/>
      <c r="R71" s="268"/>
      <c r="S71" s="268"/>
      <c r="T71" s="269"/>
      <c r="U71" s="265">
        <f>U70+U65</f>
        <v>7</v>
      </c>
      <c r="V71" s="265"/>
      <c r="W71" s="265">
        <f>W70+W65</f>
        <v>7</v>
      </c>
      <c r="X71" s="265"/>
      <c r="Y71" s="265">
        <f>Y70+Y65</f>
        <v>11</v>
      </c>
      <c r="Z71" s="265"/>
      <c r="AA71" s="265">
        <f>AA70+AA65</f>
        <v>4</v>
      </c>
      <c r="AB71" s="265"/>
      <c r="AC71" s="265">
        <f>AC70+AC65</f>
        <v>0</v>
      </c>
      <c r="AD71" s="265"/>
      <c r="AE71" s="265">
        <f>AE70+AE65</f>
        <v>5</v>
      </c>
      <c r="AF71" s="265"/>
      <c r="AG71" s="265">
        <f>AG70+AG65</f>
        <v>48</v>
      </c>
      <c r="AH71" s="265"/>
      <c r="AI71" s="265">
        <f>AI70+AI65</f>
        <v>1440</v>
      </c>
      <c r="AJ71" s="265"/>
      <c r="AK71" s="265">
        <f>AK70+AK65</f>
        <v>452</v>
      </c>
      <c r="AL71" s="265"/>
      <c r="AM71" s="265">
        <f>AM70+AM65</f>
        <v>186</v>
      </c>
      <c r="AN71" s="265"/>
      <c r="AO71" s="265">
        <f>AO70+AO65</f>
        <v>266</v>
      </c>
      <c r="AP71" s="265"/>
      <c r="AQ71" s="265">
        <f>AQ70+AQ65</f>
        <v>0</v>
      </c>
      <c r="AR71" s="265"/>
      <c r="AS71" s="265">
        <f>AS70+AS65</f>
        <v>988</v>
      </c>
      <c r="AT71" s="265"/>
      <c r="AU71" s="272">
        <f>AU70+AU65</f>
        <v>8</v>
      </c>
      <c r="AV71" s="261"/>
      <c r="AW71" s="261"/>
      <c r="AX71" s="262"/>
      <c r="AY71" s="272">
        <f t="shared" ref="AY71" si="19">AY70+AY65</f>
        <v>9</v>
      </c>
      <c r="AZ71" s="261"/>
      <c r="BA71" s="261"/>
      <c r="BB71" s="262"/>
      <c r="BC71" s="272">
        <f t="shared" ref="BC71" si="20">BC70+BC65</f>
        <v>6</v>
      </c>
      <c r="BD71" s="261"/>
      <c r="BE71" s="261"/>
      <c r="BF71" s="262"/>
      <c r="BG71" s="272">
        <f>BG70+BG65</f>
        <v>6</v>
      </c>
      <c r="BH71" s="261"/>
      <c r="BI71" s="261"/>
      <c r="BJ71" s="262"/>
      <c r="BL71" s="126"/>
      <c r="BM71" s="126"/>
      <c r="BN71" s="126"/>
    </row>
    <row r="72" spans="2:66" s="59" customFormat="1" ht="25.5" customHeight="1" thickBot="1" x14ac:dyDescent="0.3">
      <c r="H72" s="67"/>
      <c r="I72" s="67"/>
      <c r="J72" s="68"/>
      <c r="K72" s="69"/>
      <c r="L72" s="69"/>
      <c r="M72" s="69"/>
      <c r="N72" s="69"/>
      <c r="O72" s="69"/>
      <c r="P72" s="69"/>
      <c r="Q72" s="69"/>
      <c r="R72" s="69"/>
      <c r="S72" s="69"/>
      <c r="T72" s="70"/>
      <c r="U72" s="257" t="s">
        <v>90</v>
      </c>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9"/>
      <c r="AU72" s="260">
        <v>1</v>
      </c>
      <c r="AV72" s="261"/>
      <c r="AW72" s="261"/>
      <c r="AX72" s="262"/>
      <c r="AY72" s="260">
        <v>2</v>
      </c>
      <c r="AZ72" s="261"/>
      <c r="BA72" s="261"/>
      <c r="BB72" s="262"/>
      <c r="BC72" s="263">
        <v>2</v>
      </c>
      <c r="BD72" s="261"/>
      <c r="BE72" s="261"/>
      <c r="BF72" s="264"/>
      <c r="BG72" s="260">
        <v>2</v>
      </c>
      <c r="BH72" s="261"/>
      <c r="BI72" s="261"/>
      <c r="BJ72" s="262"/>
      <c r="BL72" s="71"/>
      <c r="BM72" s="71"/>
      <c r="BN72" s="71"/>
    </row>
    <row r="73" spans="2:66" s="59" customFormat="1" ht="24" customHeight="1" thickBot="1" x14ac:dyDescent="0.3">
      <c r="C73" s="72"/>
      <c r="D73" s="67"/>
      <c r="E73" s="245"/>
      <c r="F73" s="245"/>
      <c r="G73" s="67"/>
      <c r="I73" s="67"/>
      <c r="J73" s="68"/>
      <c r="K73" s="69"/>
      <c r="L73" s="69"/>
      <c r="M73" s="69"/>
      <c r="N73" s="69"/>
      <c r="O73" s="69"/>
      <c r="P73" s="69"/>
      <c r="Q73" s="69"/>
      <c r="R73" s="69"/>
      <c r="S73" s="69"/>
      <c r="T73" s="70"/>
      <c r="U73" s="257" t="s">
        <v>91</v>
      </c>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9"/>
      <c r="AU73" s="260">
        <v>2</v>
      </c>
      <c r="AV73" s="261"/>
      <c r="AW73" s="261"/>
      <c r="AX73" s="262"/>
      <c r="AY73" s="260">
        <v>2</v>
      </c>
      <c r="AZ73" s="261"/>
      <c r="BA73" s="261"/>
      <c r="BB73" s="262"/>
      <c r="BC73" s="260">
        <v>2</v>
      </c>
      <c r="BD73" s="261"/>
      <c r="BE73" s="261"/>
      <c r="BF73" s="262"/>
      <c r="BG73" s="260">
        <v>1</v>
      </c>
      <c r="BH73" s="261"/>
      <c r="BI73" s="261"/>
      <c r="BJ73" s="262"/>
      <c r="BL73" s="71"/>
      <c r="BM73" s="71"/>
      <c r="BN73" s="71"/>
    </row>
    <row r="74" spans="2:66" s="46" customFormat="1" ht="24.6" customHeight="1" thickBot="1" x14ac:dyDescent="0.35">
      <c r="D74" s="253"/>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5"/>
      <c r="BL74" s="146"/>
      <c r="BM74" s="64"/>
      <c r="BN74" s="64"/>
    </row>
    <row r="75" spans="2:66" s="59" customFormat="1" ht="24" customHeight="1" x14ac:dyDescent="0.4">
      <c r="C75" s="72"/>
      <c r="D75" s="240" t="s">
        <v>126</v>
      </c>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L75" s="71"/>
      <c r="BM75" s="71"/>
      <c r="BN75" s="71"/>
    </row>
    <row r="76" spans="2:66" s="59" customFormat="1" ht="24" customHeight="1" x14ac:dyDescent="0.25">
      <c r="C76" s="72"/>
      <c r="D76" s="67"/>
      <c r="E76" s="145"/>
      <c r="F76" s="145"/>
      <c r="G76" s="67"/>
      <c r="I76" s="67"/>
      <c r="J76" s="68"/>
      <c r="K76" s="69"/>
      <c r="L76" s="69"/>
      <c r="M76" s="69"/>
      <c r="N76" s="69"/>
      <c r="O76" s="69"/>
      <c r="P76" s="69"/>
      <c r="Q76" s="69"/>
      <c r="R76" s="69"/>
      <c r="S76" s="69"/>
      <c r="T76" s="6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40"/>
      <c r="AV76" s="140"/>
      <c r="AW76" s="140"/>
      <c r="AX76" s="140"/>
      <c r="AY76" s="140"/>
      <c r="AZ76" s="140"/>
      <c r="BA76" s="140"/>
      <c r="BB76" s="140"/>
      <c r="BC76" s="140"/>
      <c r="BD76" s="140"/>
      <c r="BE76" s="140"/>
      <c r="BF76" s="140"/>
      <c r="BG76" s="140"/>
      <c r="BH76" s="140"/>
      <c r="BI76" s="140"/>
      <c r="BJ76" s="140"/>
      <c r="BL76" s="71"/>
      <c r="BM76" s="71"/>
      <c r="BN76" s="71"/>
    </row>
    <row r="77" spans="2:66" s="29" customFormat="1" ht="22.95" customHeight="1" x14ac:dyDescent="0.3">
      <c r="B77" s="5"/>
      <c r="C77" s="5"/>
      <c r="D77" s="256" t="s">
        <v>127</v>
      </c>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5"/>
      <c r="BL77" s="5"/>
      <c r="BM77" s="5"/>
      <c r="BN77" s="5"/>
    </row>
    <row r="78" spans="2:66" s="56" customFormat="1" ht="22.95" customHeight="1" x14ac:dyDescent="0.25">
      <c r="B78" s="121"/>
      <c r="C78" s="121"/>
      <c r="D78" s="248" t="s">
        <v>128</v>
      </c>
      <c r="E78" s="248"/>
      <c r="F78" s="248"/>
      <c r="G78" s="248"/>
      <c r="H78" s="249"/>
      <c r="I78" s="248" t="s">
        <v>129</v>
      </c>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t="s">
        <v>130</v>
      </c>
      <c r="AX78" s="248"/>
      <c r="AY78" s="248"/>
      <c r="AZ78" s="248"/>
      <c r="BA78" s="248"/>
      <c r="BB78" s="248"/>
      <c r="BC78" s="248"/>
      <c r="BD78" s="248"/>
      <c r="BE78" s="248"/>
      <c r="BF78" s="248"/>
      <c r="BG78" s="248"/>
      <c r="BH78" s="248"/>
      <c r="BI78" s="248"/>
      <c r="BJ78" s="248"/>
      <c r="BK78" s="121"/>
      <c r="BL78" s="121"/>
      <c r="BM78" s="121"/>
      <c r="BN78" s="121"/>
    </row>
    <row r="79" spans="2:66" s="56" customFormat="1" ht="122.25" customHeight="1" x14ac:dyDescent="0.25">
      <c r="B79" s="121"/>
      <c r="C79" s="121"/>
      <c r="D79" s="248">
        <v>1</v>
      </c>
      <c r="E79" s="248"/>
      <c r="F79" s="248"/>
      <c r="G79" s="248"/>
      <c r="H79" s="249"/>
      <c r="I79" s="250" t="s">
        <v>131</v>
      </c>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2"/>
      <c r="AW79" s="250" t="s">
        <v>135</v>
      </c>
      <c r="AX79" s="251"/>
      <c r="AY79" s="251"/>
      <c r="AZ79" s="251"/>
      <c r="BA79" s="251"/>
      <c r="BB79" s="251"/>
      <c r="BC79" s="251"/>
      <c r="BD79" s="251"/>
      <c r="BE79" s="251"/>
      <c r="BF79" s="251"/>
      <c r="BG79" s="251"/>
      <c r="BH79" s="251"/>
      <c r="BI79" s="251"/>
      <c r="BJ79" s="252"/>
      <c r="BK79" s="121"/>
      <c r="BL79" s="121"/>
      <c r="BM79" s="121"/>
      <c r="BN79" s="121"/>
    </row>
    <row r="80" spans="2:66" s="56" customFormat="1" ht="88.5" customHeight="1" x14ac:dyDescent="0.25">
      <c r="B80" s="121"/>
      <c r="C80" s="121"/>
      <c r="D80" s="248">
        <v>2</v>
      </c>
      <c r="E80" s="248"/>
      <c r="F80" s="248"/>
      <c r="G80" s="248"/>
      <c r="H80" s="249"/>
      <c r="I80" s="250" t="s">
        <v>132</v>
      </c>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2"/>
      <c r="AW80" s="250" t="s">
        <v>136</v>
      </c>
      <c r="AX80" s="251"/>
      <c r="AY80" s="251"/>
      <c r="AZ80" s="251"/>
      <c r="BA80" s="251"/>
      <c r="BB80" s="251"/>
      <c r="BC80" s="251"/>
      <c r="BD80" s="251"/>
      <c r="BE80" s="251"/>
      <c r="BF80" s="251"/>
      <c r="BG80" s="251"/>
      <c r="BH80" s="251"/>
      <c r="BI80" s="251"/>
      <c r="BJ80" s="252"/>
      <c r="BK80" s="121"/>
      <c r="BL80" s="121"/>
      <c r="BM80" s="121"/>
      <c r="BN80" s="121"/>
    </row>
    <row r="81" spans="1:66" s="56" customFormat="1" ht="97.5" customHeight="1" x14ac:dyDescent="0.25">
      <c r="B81" s="121"/>
      <c r="C81" s="121"/>
      <c r="D81" s="248">
        <v>3</v>
      </c>
      <c r="E81" s="248"/>
      <c r="F81" s="248"/>
      <c r="G81" s="248"/>
      <c r="H81" s="249"/>
      <c r="I81" s="250" t="s">
        <v>133</v>
      </c>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2"/>
      <c r="AW81" s="250" t="s">
        <v>136</v>
      </c>
      <c r="AX81" s="251"/>
      <c r="AY81" s="251"/>
      <c r="AZ81" s="251"/>
      <c r="BA81" s="251"/>
      <c r="BB81" s="251"/>
      <c r="BC81" s="251"/>
      <c r="BD81" s="251"/>
      <c r="BE81" s="251"/>
      <c r="BF81" s="251"/>
      <c r="BG81" s="251"/>
      <c r="BH81" s="251"/>
      <c r="BI81" s="251"/>
      <c r="BJ81" s="252"/>
      <c r="BK81" s="121"/>
      <c r="BL81" s="121"/>
      <c r="BM81" s="121"/>
      <c r="BN81" s="121"/>
    </row>
    <row r="82" spans="1:66" s="56" customFormat="1" ht="97.5" customHeight="1" x14ac:dyDescent="0.25">
      <c r="B82" s="121"/>
      <c r="C82" s="121"/>
      <c r="D82" s="248">
        <v>4</v>
      </c>
      <c r="E82" s="248"/>
      <c r="F82" s="248"/>
      <c r="G82" s="248"/>
      <c r="H82" s="249"/>
      <c r="I82" s="250" t="s">
        <v>134</v>
      </c>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2"/>
      <c r="AW82" s="250" t="s">
        <v>137</v>
      </c>
      <c r="AX82" s="251"/>
      <c r="AY82" s="251"/>
      <c r="AZ82" s="251"/>
      <c r="BA82" s="251"/>
      <c r="BB82" s="251"/>
      <c r="BC82" s="251"/>
      <c r="BD82" s="251"/>
      <c r="BE82" s="251"/>
      <c r="BF82" s="251"/>
      <c r="BG82" s="251"/>
      <c r="BH82" s="251"/>
      <c r="BI82" s="251"/>
      <c r="BJ82" s="252"/>
      <c r="BK82" s="121"/>
      <c r="BL82" s="121"/>
      <c r="BM82" s="121"/>
      <c r="BN82" s="121"/>
    </row>
    <row r="83" spans="1:66" s="73" customFormat="1" ht="25.2" customHeight="1" x14ac:dyDescent="0.4">
      <c r="C83"/>
      <c r="D83" s="67"/>
      <c r="E83" s="245"/>
      <c r="F83" s="245"/>
      <c r="G83" s="67"/>
      <c r="I83" s="75"/>
      <c r="J83" s="75"/>
      <c r="K83" s="75"/>
      <c r="L83" s="75"/>
      <c r="M83" s="75"/>
      <c r="N83" s="75"/>
      <c r="O83" s="75"/>
      <c r="P83" s="75"/>
      <c r="Q83" s="75"/>
      <c r="R83" s="75"/>
      <c r="S83" s="75"/>
      <c r="T83" s="75"/>
      <c r="U83" s="74"/>
      <c r="V83" s="74"/>
      <c r="W83" s="76"/>
      <c r="X83" s="76"/>
      <c r="Y83" s="74"/>
      <c r="Z83" s="74"/>
      <c r="AA83" s="74"/>
      <c r="AB83" s="74"/>
      <c r="AC83" s="74"/>
      <c r="AD83" s="74"/>
      <c r="AE83" s="74"/>
      <c r="AF83" s="74"/>
      <c r="AG83" s="74"/>
      <c r="AH83" s="74"/>
      <c r="AI83" s="74"/>
      <c r="AJ83" s="74"/>
      <c r="AK83" s="74"/>
      <c r="AL83" s="74"/>
      <c r="AM83" s="74"/>
      <c r="AN83" s="74"/>
      <c r="AO83" s="74"/>
      <c r="AP83" s="74"/>
      <c r="AQ83" s="74"/>
      <c r="AR83" s="74"/>
      <c r="AS83" s="74"/>
      <c r="AT83" s="74"/>
      <c r="AU83" s="77"/>
      <c r="AV83" s="77"/>
      <c r="AW83" s="77"/>
      <c r="AX83" s="77"/>
      <c r="AY83" s="77"/>
      <c r="AZ83" s="77"/>
      <c r="BA83" s="77"/>
      <c r="BB83" s="77"/>
      <c r="BC83" s="77"/>
      <c r="BD83" s="77"/>
      <c r="BE83" s="77"/>
      <c r="BF83" s="77"/>
      <c r="BG83" s="77"/>
      <c r="BH83" s="77"/>
      <c r="BI83" s="77"/>
      <c r="BJ83" s="77"/>
      <c r="BK83" s="71"/>
      <c r="BL83" s="71"/>
      <c r="BM83" s="71"/>
      <c r="BN83" s="71"/>
    </row>
    <row r="84" spans="1:66" s="73" customFormat="1" ht="25.2" customHeight="1" x14ac:dyDescent="0.4">
      <c r="D84" s="78"/>
      <c r="E84" s="78"/>
      <c r="F84" s="78"/>
      <c r="G84" s="151" t="s">
        <v>138</v>
      </c>
      <c r="H84" s="151"/>
      <c r="I84" s="151"/>
      <c r="J84" s="151"/>
      <c r="K84" s="151"/>
      <c r="L84" s="36"/>
      <c r="M84" s="157" t="s">
        <v>15</v>
      </c>
      <c r="N84" s="151"/>
      <c r="O84" s="151"/>
      <c r="P84" s="152"/>
      <c r="Q84" s="152"/>
      <c r="R84" s="127"/>
      <c r="S84" s="246"/>
      <c r="T84" s="246"/>
      <c r="U84" s="153"/>
      <c r="V84" s="154"/>
      <c r="W84" s="155" t="s">
        <v>2</v>
      </c>
      <c r="X84" s="247" t="s">
        <v>140</v>
      </c>
      <c r="Y84" s="247"/>
      <c r="Z84" s="247"/>
      <c r="AA84" s="247"/>
      <c r="AB84" s="247"/>
      <c r="AC84" s="247"/>
      <c r="AD84" s="247"/>
      <c r="AE84" s="247"/>
      <c r="AF84" s="247"/>
      <c r="AG84" s="247"/>
      <c r="AH84" s="247"/>
      <c r="AI84" s="247"/>
      <c r="AJ84" s="247"/>
      <c r="AK84" s="78"/>
      <c r="AL84" s="78"/>
      <c r="AM84" s="78"/>
      <c r="AN84" s="78"/>
      <c r="AO84" s="78"/>
      <c r="AP84" s="78"/>
      <c r="AQ84" s="78"/>
      <c r="AR84" s="78"/>
      <c r="AS84" s="78"/>
      <c r="AT84" s="78"/>
      <c r="AU84" s="78"/>
      <c r="AV84" s="78"/>
      <c r="AW84" s="78"/>
      <c r="AX84" s="78"/>
      <c r="AY84" s="78"/>
      <c r="AZ84" s="78"/>
      <c r="BA84" s="78"/>
      <c r="BB84" s="78"/>
      <c r="BC84" s="78"/>
      <c r="BD84" s="78"/>
      <c r="BE84" s="78"/>
      <c r="BF84" s="78"/>
      <c r="BG84" s="78"/>
    </row>
    <row r="85" spans="1:66" s="73" customFormat="1" ht="31.95" customHeight="1" x14ac:dyDescent="0.25">
      <c r="C85" s="80"/>
      <c r="D85" s="133"/>
      <c r="E85" s="133"/>
      <c r="F85" s="133"/>
      <c r="G85" s="84"/>
      <c r="H85" s="84"/>
      <c r="I85" s="101"/>
      <c r="J85" s="59"/>
      <c r="K85" s="59"/>
      <c r="L85" s="59"/>
      <c r="M85" s="115"/>
      <c r="N85" s="241"/>
      <c r="O85" s="241"/>
      <c r="P85" s="241"/>
      <c r="Q85" s="241"/>
      <c r="R85" s="103"/>
      <c r="U85" s="59"/>
      <c r="V85" s="59"/>
      <c r="W85" s="242"/>
      <c r="X85" s="242"/>
      <c r="Y85" s="242"/>
      <c r="Z85" s="242"/>
      <c r="AA85" s="242"/>
      <c r="AB85" s="242"/>
      <c r="AC85" s="242"/>
      <c r="AD85" s="242"/>
      <c r="AE85" s="242"/>
      <c r="AF85" s="242"/>
      <c r="AG85" s="242"/>
      <c r="AH85" s="104"/>
      <c r="AI85" s="149"/>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4"/>
      <c r="BI85" s="134"/>
      <c r="BJ85" s="134"/>
      <c r="BK85" s="134"/>
    </row>
    <row r="86" spans="1:66" s="73" customFormat="1" ht="21" customHeight="1" x14ac:dyDescent="0.4">
      <c r="C86" s="59"/>
      <c r="D86" s="79"/>
      <c r="E86" s="80"/>
      <c r="F86" s="80"/>
      <c r="G86" s="151" t="s">
        <v>139</v>
      </c>
      <c r="H86" s="151"/>
      <c r="I86" s="151"/>
      <c r="J86" s="151"/>
      <c r="K86" s="151"/>
      <c r="L86" s="151"/>
      <c r="M86" s="151"/>
      <c r="N86" s="30"/>
      <c r="O86" s="151"/>
      <c r="P86" s="152"/>
      <c r="Q86" s="152"/>
      <c r="R86" s="127"/>
      <c r="S86" s="156"/>
      <c r="T86" s="153"/>
      <c r="U86" s="153"/>
      <c r="V86" s="154"/>
      <c r="W86" s="155" t="s">
        <v>2</v>
      </c>
      <c r="X86" s="247" t="s">
        <v>141</v>
      </c>
      <c r="Y86" s="247"/>
      <c r="Z86" s="247"/>
      <c r="AA86" s="247"/>
      <c r="AB86" s="247"/>
      <c r="AC86" s="247"/>
      <c r="AD86" s="247"/>
      <c r="AE86" s="247"/>
      <c r="AF86" s="247"/>
      <c r="AG86" s="247"/>
      <c r="AH86" s="247"/>
      <c r="AI86" s="247"/>
      <c r="AJ86" s="247"/>
      <c r="AK86" s="135"/>
      <c r="AL86" s="239"/>
      <c r="AM86" s="239"/>
      <c r="AN86" s="239"/>
      <c r="AO86" s="239"/>
      <c r="AP86" s="239"/>
      <c r="AQ86" s="239"/>
      <c r="AR86" s="239"/>
      <c r="AS86" s="239"/>
      <c r="AT86" s="239"/>
      <c r="AU86" s="239"/>
      <c r="AV86" s="239"/>
      <c r="AW86" s="136"/>
      <c r="AX86" s="136"/>
      <c r="AY86" s="136"/>
      <c r="AZ86" s="142"/>
      <c r="BA86" s="142"/>
      <c r="BB86" s="142"/>
      <c r="BC86" s="143"/>
      <c r="BD86" s="144"/>
      <c r="BE86" s="240"/>
      <c r="BF86" s="240"/>
      <c r="BG86" s="240"/>
      <c r="BH86" s="240"/>
      <c r="BI86" s="144"/>
      <c r="BJ86" s="132"/>
      <c r="BK86" s="137"/>
    </row>
    <row r="87" spans="1:66" s="59" customFormat="1" ht="16.5" customHeight="1" x14ac:dyDescent="0.3">
      <c r="A87" s="84"/>
      <c r="B87" s="85"/>
      <c r="C87" s="80"/>
      <c r="D87" s="86"/>
      <c r="E87" s="87"/>
      <c r="F87" s="81"/>
      <c r="G87" s="84"/>
      <c r="H87" s="84"/>
      <c r="I87" s="101"/>
      <c r="M87" s="115"/>
      <c r="N87" s="241"/>
      <c r="O87" s="241"/>
      <c r="P87" s="241"/>
      <c r="Q87" s="241"/>
      <c r="R87" s="103"/>
      <c r="S87" s="73"/>
      <c r="T87" s="73"/>
      <c r="W87" s="242"/>
      <c r="X87" s="242"/>
      <c r="Y87" s="242"/>
      <c r="Z87" s="242"/>
      <c r="AA87" s="242"/>
      <c r="AB87" s="242"/>
      <c r="AC87" s="242"/>
      <c r="AD87" s="242"/>
      <c r="AE87" s="242"/>
      <c r="AF87" s="242"/>
      <c r="AG87" s="242"/>
      <c r="AH87" s="104"/>
      <c r="AI87" s="104"/>
      <c r="AJ87" s="83"/>
      <c r="AK87" s="82"/>
      <c r="AL87" s="82"/>
      <c r="AM87" s="82"/>
      <c r="AN87" s="82"/>
      <c r="AO87" s="82" t="s">
        <v>14</v>
      </c>
      <c r="AP87" s="82"/>
      <c r="AQ87" s="82"/>
      <c r="AR87" s="82"/>
      <c r="AS87" s="82"/>
      <c r="AT87" s="82"/>
      <c r="AU87" s="82"/>
      <c r="AV87" s="82"/>
      <c r="AW87" s="82"/>
      <c r="AX87" s="243"/>
      <c r="AY87" s="243"/>
      <c r="AZ87" s="243"/>
      <c r="BA87" s="243"/>
      <c r="BB87" s="243"/>
      <c r="BC87" s="244"/>
      <c r="BD87" s="244"/>
      <c r="BE87" s="244"/>
      <c r="BF87" s="244"/>
      <c r="BG87" s="244"/>
      <c r="BH87" s="244"/>
    </row>
    <row r="88" spans="1:66" s="59" customFormat="1" ht="15" customHeight="1" x14ac:dyDescent="0.3">
      <c r="A88" s="84"/>
      <c r="B88" s="85"/>
      <c r="C88"/>
      <c r="D88" s="79"/>
      <c r="E88" s="80"/>
      <c r="F88" s="80"/>
      <c r="G88" s="80"/>
      <c r="H88" s="88"/>
      <c r="I88" s="88"/>
      <c r="J88" s="88"/>
      <c r="K88" s="88"/>
      <c r="L88" s="88"/>
      <c r="M88" s="88"/>
      <c r="N88" s="89"/>
      <c r="O88" s="88"/>
      <c r="P88" s="88"/>
      <c r="Q88" s="89"/>
      <c r="R88" s="88"/>
      <c r="S88" s="90"/>
      <c r="T88" s="90"/>
      <c r="U88" s="90"/>
      <c r="V88" s="91"/>
      <c r="W88" s="92"/>
      <c r="X88" s="92"/>
      <c r="Y88" s="93"/>
      <c r="Z88" s="90"/>
      <c r="AA88" s="90"/>
      <c r="AB88" s="90"/>
      <c r="AC88" s="90"/>
      <c r="AD88" s="90"/>
      <c r="AE88" s="90"/>
      <c r="AF88" s="94"/>
      <c r="AG88" s="94"/>
      <c r="AH88" s="94"/>
      <c r="AI88" s="94"/>
      <c r="AJ88" s="94"/>
      <c r="AK88" s="94"/>
      <c r="AL88" s="94"/>
      <c r="AM88" s="94"/>
      <c r="AN88" s="94"/>
      <c r="AO88" s="95"/>
      <c r="AP88" s="96"/>
      <c r="AQ88" s="96"/>
      <c r="AR88" s="96"/>
      <c r="AS88" s="96"/>
      <c r="AT88" s="97"/>
      <c r="AU88" s="98"/>
      <c r="AV88" s="90"/>
      <c r="AW88" s="90"/>
      <c r="AX88" s="90"/>
      <c r="AY88" s="99"/>
      <c r="AZ88" s="99"/>
      <c r="BA88" s="99"/>
      <c r="BB88" s="99"/>
      <c r="BC88" s="99"/>
      <c r="BD88" s="99"/>
      <c r="BE88" s="90"/>
      <c r="BF88" s="90"/>
      <c r="BG88" s="89"/>
      <c r="BH88" s="90"/>
      <c r="BI88" s="90"/>
      <c r="BJ88" s="90"/>
      <c r="BK88" s="90"/>
      <c r="BL88" s="90"/>
      <c r="BM88" s="90"/>
      <c r="BN88" s="100"/>
    </row>
    <row r="89" spans="1:66" s="59" customFormat="1" ht="24.6" customHeight="1" x14ac:dyDescent="0.4">
      <c r="A89" s="84"/>
      <c r="B89" s="85"/>
      <c r="C89"/>
      <c r="D89"/>
      <c r="E89" s="158"/>
      <c r="F89" s="159"/>
      <c r="G89" s="237" t="s">
        <v>4</v>
      </c>
      <c r="H89" s="237"/>
      <c r="I89" s="237"/>
      <c r="J89" s="237"/>
      <c r="K89" s="237"/>
      <c r="L89" s="237"/>
      <c r="M89" s="237"/>
      <c r="N89" s="237"/>
      <c r="O89" s="237"/>
      <c r="P89" s="237"/>
      <c r="Q89" s="176"/>
      <c r="R89" s="176"/>
      <c r="S89" s="177"/>
      <c r="T89" s="178"/>
      <c r="U89" s="178"/>
      <c r="V89" s="179"/>
      <c r="W89" s="180" t="s">
        <v>2</v>
      </c>
      <c r="X89" s="157" t="s">
        <v>5</v>
      </c>
      <c r="Y89" s="157"/>
      <c r="Z89" s="157"/>
      <c r="AA89" s="157"/>
      <c r="AB89" s="157"/>
      <c r="AC89" s="157"/>
      <c r="AD89" s="157"/>
      <c r="AE89" s="157"/>
      <c r="AF89" s="157"/>
      <c r="AG89" s="157"/>
      <c r="AH89" s="160"/>
      <c r="AI89" s="161"/>
      <c r="AJ89" s="161"/>
      <c r="AK89" s="161"/>
      <c r="AL89" s="104"/>
      <c r="AM89" s="105"/>
      <c r="AN89" s="106"/>
      <c r="AO89" s="106"/>
      <c r="AP89" s="106"/>
      <c r="AQ89" s="106"/>
      <c r="AR89" s="107"/>
      <c r="AS89" s="108"/>
      <c r="AW89" s="150"/>
      <c r="AX89" s="150"/>
      <c r="AY89" s="150"/>
      <c r="AZ89" s="150"/>
      <c r="BA89" s="150"/>
      <c r="BB89" s="150"/>
      <c r="BC89" s="109"/>
      <c r="BD89" s="109"/>
      <c r="BE89" s="110"/>
      <c r="BF89" s="110"/>
      <c r="BG89" s="111"/>
      <c r="BH89" s="112"/>
      <c r="BI89" s="112"/>
      <c r="BJ89" s="112"/>
      <c r="BK89" s="112"/>
      <c r="BL89" s="113"/>
      <c r="BM89" s="114"/>
    </row>
    <row r="90" spans="1:66" s="59" customFormat="1" ht="16.5" customHeight="1" x14ac:dyDescent="0.3">
      <c r="A90" s="84"/>
      <c r="B90" s="85"/>
      <c r="C90"/>
      <c r="D90"/>
      <c r="E90" s="158"/>
      <c r="F90" s="159"/>
      <c r="G90" s="162"/>
      <c r="H90" s="163"/>
      <c r="I90" s="159"/>
      <c r="J90" s="164"/>
      <c r="K90" s="164"/>
      <c r="L90" s="159"/>
      <c r="M90" s="165"/>
      <c r="N90" s="165"/>
      <c r="O90" s="165"/>
      <c r="P90" s="166"/>
      <c r="Q90" s="235" t="s">
        <v>6</v>
      </c>
      <c r="R90" s="235"/>
      <c r="S90" s="235"/>
      <c r="T90" s="235"/>
      <c r="U90" s="167"/>
      <c r="V90" s="168"/>
      <c r="W90" s="168"/>
      <c r="X90" s="165"/>
      <c r="Y90" s="165"/>
      <c r="Z90" s="169" t="s">
        <v>7</v>
      </c>
      <c r="AA90" s="169"/>
      <c r="AB90" s="169"/>
      <c r="AC90" s="169"/>
      <c r="AD90" s="169"/>
      <c r="AE90" s="169"/>
      <c r="AF90" s="165"/>
      <c r="AG90" s="169"/>
      <c r="AH90" s="165"/>
      <c r="AI90" s="161"/>
      <c r="AJ90" s="161"/>
      <c r="AK90" s="161"/>
      <c r="AL90" s="104"/>
      <c r="AM90" s="105"/>
      <c r="AN90" s="106"/>
      <c r="AO90" s="106"/>
      <c r="AP90" s="106"/>
      <c r="AQ90" s="106"/>
      <c r="AR90" s="107"/>
      <c r="AS90" s="108"/>
      <c r="AW90" s="150"/>
      <c r="AX90" s="150"/>
      <c r="AY90" s="150"/>
      <c r="AZ90" s="150"/>
      <c r="BA90" s="150"/>
      <c r="BB90" s="150"/>
      <c r="BE90" s="103"/>
      <c r="BL90" s="51"/>
      <c r="BM90" s="51"/>
    </row>
    <row r="91" spans="1:66" s="59" customFormat="1" ht="15" customHeight="1" x14ac:dyDescent="0.3">
      <c r="A91" s="84"/>
      <c r="B91" s="85"/>
      <c r="C91"/>
      <c r="D91"/>
      <c r="E91" s="158"/>
      <c r="F91" s="158"/>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1"/>
      <c r="AJ91" s="161"/>
      <c r="AK91" s="161"/>
      <c r="AL91" s="104"/>
      <c r="AM91" s="105"/>
      <c r="AN91" s="106"/>
      <c r="AO91" s="106"/>
      <c r="AP91" s="106"/>
      <c r="AQ91" s="106"/>
      <c r="AR91" s="107"/>
      <c r="AS91" s="108"/>
      <c r="AW91" s="115"/>
      <c r="AX91" s="115"/>
      <c r="AY91" s="115"/>
      <c r="AZ91" s="115"/>
      <c r="BA91" s="115"/>
      <c r="BB91" s="115"/>
      <c r="BE91" s="103"/>
      <c r="BL91" s="51"/>
      <c r="BM91" s="51"/>
    </row>
    <row r="92" spans="1:66" s="59" customFormat="1" ht="22.2" customHeight="1" x14ac:dyDescent="0.4">
      <c r="A92" s="84"/>
      <c r="B92" s="31"/>
      <c r="C92"/>
      <c r="D92"/>
      <c r="E92" s="158"/>
      <c r="F92" s="159"/>
      <c r="G92" s="237" t="s">
        <v>8</v>
      </c>
      <c r="H92" s="237"/>
      <c r="I92" s="237"/>
      <c r="J92" s="237"/>
      <c r="K92" s="237"/>
      <c r="L92" s="237"/>
      <c r="M92" s="237"/>
      <c r="N92" s="237"/>
      <c r="O92" s="237"/>
      <c r="P92" s="237"/>
      <c r="Q92" s="176"/>
      <c r="R92" s="176"/>
      <c r="S92" s="177"/>
      <c r="T92" s="178"/>
      <c r="U92" s="178"/>
      <c r="V92" s="179"/>
      <c r="W92" s="180" t="s">
        <v>2</v>
      </c>
      <c r="X92" s="238" t="s">
        <v>9</v>
      </c>
      <c r="Y92" s="238"/>
      <c r="Z92" s="238"/>
      <c r="AA92" s="238"/>
      <c r="AB92" s="238"/>
      <c r="AC92" s="238"/>
      <c r="AD92" s="238"/>
      <c r="AE92" s="238"/>
      <c r="AF92" s="238"/>
      <c r="AG92" s="238"/>
      <c r="AH92" s="165"/>
      <c r="AI92" s="161"/>
      <c r="AJ92" s="161"/>
      <c r="AK92" s="161"/>
      <c r="AL92" s="104"/>
      <c r="AM92" s="105"/>
      <c r="AN92" s="106"/>
      <c r="AO92" s="106"/>
      <c r="AP92" s="106"/>
      <c r="AQ92" s="106"/>
      <c r="AR92" s="107"/>
      <c r="AS92" s="108"/>
      <c r="AW92" s="31"/>
      <c r="AX92"/>
      <c r="AY92"/>
      <c r="AZ92"/>
      <c r="BA92"/>
      <c r="BB92"/>
      <c r="BG92" s="111"/>
      <c r="BH92" s="112"/>
      <c r="BI92" s="112"/>
      <c r="BJ92" s="46"/>
      <c r="BK92" s="112"/>
      <c r="BL92" s="113"/>
      <c r="BM92" s="114"/>
    </row>
    <row r="93" spans="1:66" s="59" customFormat="1" ht="15.75" customHeight="1" x14ac:dyDescent="0.4">
      <c r="A93" s="84"/>
      <c r="B93" s="116"/>
      <c r="C93" s="117"/>
      <c r="D93"/>
      <c r="E93" s="158"/>
      <c r="F93" s="159"/>
      <c r="G93" s="162"/>
      <c r="H93" s="163"/>
      <c r="I93" s="159"/>
      <c r="J93" s="164"/>
      <c r="K93" s="164"/>
      <c r="L93" s="159"/>
      <c r="M93" s="165"/>
      <c r="N93" s="165"/>
      <c r="O93" s="165"/>
      <c r="P93" s="166"/>
      <c r="Q93" s="235" t="s">
        <v>6</v>
      </c>
      <c r="R93" s="235"/>
      <c r="S93" s="235"/>
      <c r="T93" s="235"/>
      <c r="U93" s="167"/>
      <c r="V93" s="168"/>
      <c r="W93" s="168"/>
      <c r="X93" s="165"/>
      <c r="Y93" s="165"/>
      <c r="Z93" s="169" t="s">
        <v>7</v>
      </c>
      <c r="AA93" s="169"/>
      <c r="AB93" s="169"/>
      <c r="AC93" s="169"/>
      <c r="AD93" s="169"/>
      <c r="AE93" s="169"/>
      <c r="AF93" s="165"/>
      <c r="AG93" s="169"/>
      <c r="AH93" s="170"/>
      <c r="AI93" s="163"/>
      <c r="AJ93" s="163"/>
      <c r="AK93" s="163"/>
      <c r="AL93" s="117"/>
      <c r="AM93" s="117"/>
      <c r="AN93" s="116"/>
      <c r="AO93" s="117"/>
      <c r="AP93" s="101"/>
      <c r="AQ93" s="84"/>
      <c r="AR93" s="84"/>
      <c r="AS93" s="101"/>
      <c r="AW93" s="73"/>
      <c r="AX93" s="118"/>
      <c r="AY93" s="73"/>
      <c r="AZ93" s="73"/>
      <c r="BA93" s="119"/>
      <c r="BB93" s="73"/>
      <c r="BC93" s="73"/>
      <c r="BD93" s="73"/>
      <c r="BE93" s="103"/>
      <c r="BF93" s="103"/>
      <c r="BG93" s="73"/>
      <c r="BL93" s="73"/>
      <c r="BM93" s="73"/>
    </row>
    <row r="94" spans="1:66" ht="21" x14ac:dyDescent="0.4">
      <c r="D94"/>
      <c r="E94" s="158"/>
      <c r="F94" s="158"/>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1"/>
      <c r="AJ94" s="172"/>
      <c r="AK94" s="172"/>
      <c r="AZ94" s="73"/>
      <c r="BA94" s="29"/>
      <c r="BB94" s="73"/>
      <c r="BC94" s="73"/>
      <c r="BD94" s="73"/>
      <c r="BE94" s="73"/>
      <c r="BF94" s="73"/>
      <c r="BG94" s="73"/>
      <c r="BH94" s="73"/>
      <c r="BI94" s="73"/>
      <c r="BJ94" s="73"/>
      <c r="BK94" s="73"/>
      <c r="BL94" s="73"/>
      <c r="BM94" s="73"/>
      <c r="BN94" s="73"/>
    </row>
    <row r="95" spans="1:66" ht="22.8" x14ac:dyDescent="0.4">
      <c r="D95" s="101"/>
      <c r="E95" s="159"/>
      <c r="F95" s="159"/>
      <c r="G95" s="237" t="s">
        <v>10</v>
      </c>
      <c r="H95" s="237"/>
      <c r="I95" s="237"/>
      <c r="J95" s="237"/>
      <c r="K95" s="237"/>
      <c r="L95" s="237"/>
      <c r="M95" s="237"/>
      <c r="N95" s="237"/>
      <c r="O95" s="237"/>
      <c r="P95" s="237"/>
      <c r="Q95" s="176"/>
      <c r="R95" s="176"/>
      <c r="S95" s="177"/>
      <c r="T95" s="178"/>
      <c r="U95" s="178"/>
      <c r="V95" s="179"/>
      <c r="W95" s="180" t="s">
        <v>2</v>
      </c>
      <c r="X95" s="157" t="s">
        <v>11</v>
      </c>
      <c r="Y95" s="157"/>
      <c r="Z95" s="157"/>
      <c r="AA95" s="157"/>
      <c r="AB95" s="157"/>
      <c r="AC95" s="157"/>
      <c r="AD95" s="157"/>
      <c r="AE95" s="157"/>
      <c r="AF95" s="157"/>
      <c r="AG95" s="157"/>
      <c r="AH95" s="170"/>
      <c r="AI95" s="171"/>
      <c r="AJ95" s="172"/>
      <c r="AK95" s="172"/>
      <c r="AT95" s="120"/>
      <c r="BA95" s="73"/>
      <c r="BB95" s="73"/>
      <c r="BC95" s="73"/>
      <c r="BD95" s="73"/>
      <c r="BE95" s="73"/>
      <c r="BF95" s="73"/>
      <c r="BG95" s="73"/>
      <c r="BH95" s="73"/>
      <c r="BI95" s="73"/>
      <c r="BJ95" s="119"/>
      <c r="BK95" s="73"/>
      <c r="BL95" s="73"/>
      <c r="BM95" s="73"/>
      <c r="BN95" s="73"/>
    </row>
    <row r="96" spans="1:66" ht="21" x14ac:dyDescent="0.4">
      <c r="E96" s="172"/>
      <c r="F96" s="172"/>
      <c r="G96" s="162"/>
      <c r="H96" s="163"/>
      <c r="I96" s="159"/>
      <c r="J96" s="164"/>
      <c r="K96" s="164"/>
      <c r="L96" s="159"/>
      <c r="M96" s="165"/>
      <c r="N96" s="165"/>
      <c r="O96" s="165"/>
      <c r="P96" s="166"/>
      <c r="Q96" s="235" t="s">
        <v>6</v>
      </c>
      <c r="R96" s="235"/>
      <c r="S96" s="235"/>
      <c r="T96" s="235"/>
      <c r="U96" s="167"/>
      <c r="V96" s="168"/>
      <c r="W96" s="168"/>
      <c r="X96" s="165"/>
      <c r="Y96" s="165"/>
      <c r="Z96" s="169" t="s">
        <v>7</v>
      </c>
      <c r="AA96" s="169"/>
      <c r="AB96" s="169"/>
      <c r="AC96" s="169"/>
      <c r="AD96" s="169"/>
      <c r="AE96" s="169"/>
      <c r="AF96" s="165"/>
      <c r="AG96" s="169"/>
      <c r="AH96" s="170"/>
      <c r="AI96" s="171"/>
      <c r="AJ96" s="172"/>
      <c r="AK96" s="172"/>
      <c r="BA96" s="46"/>
      <c r="BD96" s="46"/>
      <c r="BG96" s="102"/>
      <c r="BJ96" s="102"/>
      <c r="BK96" s="102"/>
      <c r="BL96" s="102"/>
      <c r="BM96" s="102"/>
    </row>
    <row r="97" spans="5:62" ht="21" x14ac:dyDescent="0.4">
      <c r="E97" s="172"/>
      <c r="F97" s="172"/>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1"/>
      <c r="AJ97" s="172"/>
      <c r="AK97" s="172"/>
    </row>
    <row r="98" spans="5:62" ht="22.8" x14ac:dyDescent="0.35">
      <c r="E98" s="172"/>
      <c r="F98" s="172"/>
      <c r="G98" s="173" t="s">
        <v>12</v>
      </c>
      <c r="H98" s="173"/>
      <c r="I98" s="173"/>
      <c r="J98" s="173"/>
      <c r="K98" s="173"/>
      <c r="L98" s="173"/>
      <c r="M98" s="173"/>
      <c r="N98" s="173"/>
      <c r="O98" s="173"/>
      <c r="P98" s="173"/>
      <c r="Q98" s="176"/>
      <c r="R98" s="176"/>
      <c r="S98" s="177"/>
      <c r="T98" s="178"/>
      <c r="U98" s="178"/>
      <c r="V98" s="179"/>
      <c r="W98" s="180" t="s">
        <v>2</v>
      </c>
      <c r="X98" s="236" t="s">
        <v>13</v>
      </c>
      <c r="Y98" s="236"/>
      <c r="Z98" s="236"/>
      <c r="AA98" s="236"/>
      <c r="AB98" s="236"/>
      <c r="AC98" s="236"/>
      <c r="AD98" s="236"/>
      <c r="AE98" s="236"/>
      <c r="AF98" s="236"/>
      <c r="AG98" s="236"/>
      <c r="AH98" s="236"/>
      <c r="AI98" s="171"/>
      <c r="AJ98" s="172"/>
      <c r="AK98" s="172"/>
      <c r="BA98" s="120"/>
      <c r="BC98" s="28"/>
    </row>
    <row r="99" spans="5:62" ht="15.6" x14ac:dyDescent="0.25">
      <c r="E99" s="172"/>
      <c r="F99" s="172"/>
      <c r="G99" s="162"/>
      <c r="H99" s="163"/>
      <c r="I99" s="159"/>
      <c r="J99" s="164"/>
      <c r="K99" s="164"/>
      <c r="L99" s="159"/>
      <c r="M99" s="165"/>
      <c r="N99" s="165"/>
      <c r="O99" s="165"/>
      <c r="P99" s="166"/>
      <c r="Q99" s="235" t="s">
        <v>6</v>
      </c>
      <c r="R99" s="235"/>
      <c r="S99" s="235"/>
      <c r="T99" s="235"/>
      <c r="U99" s="167"/>
      <c r="V99" s="168"/>
      <c r="W99" s="168"/>
      <c r="X99" s="165"/>
      <c r="Y99" s="165"/>
      <c r="Z99" s="169" t="s">
        <v>7</v>
      </c>
      <c r="AA99" s="169"/>
      <c r="AB99" s="169"/>
      <c r="AC99" s="169"/>
      <c r="AD99" s="169"/>
      <c r="AE99" s="169"/>
      <c r="AF99" s="165"/>
      <c r="AG99" s="169"/>
      <c r="AH99" s="171"/>
      <c r="AI99" s="171"/>
      <c r="AJ99" s="172"/>
      <c r="AK99" s="172"/>
      <c r="BC99" s="28"/>
      <c r="BJ99" s="28"/>
    </row>
    <row r="100" spans="5:62" x14ac:dyDescent="0.25">
      <c r="E100" s="172"/>
      <c r="F100" s="172"/>
      <c r="G100" s="172"/>
      <c r="H100" s="172"/>
      <c r="I100" s="172"/>
      <c r="J100" s="172"/>
      <c r="K100" s="172"/>
      <c r="L100" s="172"/>
      <c r="M100" s="172"/>
      <c r="N100" s="172"/>
      <c r="O100" s="174"/>
      <c r="P100" s="174"/>
      <c r="Q100" s="175"/>
      <c r="R100" s="175"/>
      <c r="S100" s="172"/>
      <c r="T100" s="172"/>
      <c r="U100" s="172"/>
      <c r="V100" s="172"/>
      <c r="W100" s="172"/>
      <c r="X100" s="172"/>
      <c r="Y100" s="172"/>
      <c r="Z100" s="172"/>
      <c r="AA100" s="172"/>
      <c r="AB100" s="172"/>
      <c r="AC100" s="172"/>
      <c r="AD100" s="172"/>
      <c r="AE100" s="172"/>
      <c r="AF100" s="172"/>
      <c r="AG100" s="172"/>
      <c r="AH100" s="171"/>
      <c r="AI100" s="171"/>
      <c r="AJ100" s="172"/>
      <c r="AK100" s="172"/>
    </row>
    <row r="102" spans="5:62" x14ac:dyDescent="0.25">
      <c r="BB102" s="28"/>
      <c r="BC102" s="28"/>
    </row>
  </sheetData>
  <mergeCells count="548">
    <mergeCell ref="AZ33:BB34"/>
    <mergeCell ref="L34:M34"/>
    <mergeCell ref="N34:O34"/>
    <mergeCell ref="P34:Q34"/>
    <mergeCell ref="R34:S34"/>
    <mergeCell ref="T34:U34"/>
    <mergeCell ref="AQ31:AV32"/>
    <mergeCell ref="AW31:AY32"/>
    <mergeCell ref="D19:BD19"/>
    <mergeCell ref="K30:Y30"/>
    <mergeCell ref="L31:M31"/>
    <mergeCell ref="N31:O31"/>
    <mergeCell ref="P31:Q31"/>
    <mergeCell ref="R31:S31"/>
    <mergeCell ref="T31:U31"/>
    <mergeCell ref="L32:M32"/>
    <mergeCell ref="N32:O32"/>
    <mergeCell ref="P32:Q32"/>
    <mergeCell ref="R32:S32"/>
    <mergeCell ref="T32:U32"/>
    <mergeCell ref="AQ30:BB30"/>
    <mergeCell ref="S1:BA1"/>
    <mergeCell ref="S2:BA2"/>
    <mergeCell ref="S3:BA3"/>
    <mergeCell ref="AU8:BB8"/>
    <mergeCell ref="P12:AK12"/>
    <mergeCell ref="B8:L8"/>
    <mergeCell ref="AG6:AN6"/>
    <mergeCell ref="BA5:BG5"/>
    <mergeCell ref="AY16:BE16"/>
    <mergeCell ref="BF16:BL17"/>
    <mergeCell ref="AY17:BE17"/>
    <mergeCell ref="C20:C21"/>
    <mergeCell ref="D20:D21"/>
    <mergeCell ref="E20:I20"/>
    <mergeCell ref="J20:M20"/>
    <mergeCell ref="N20:R20"/>
    <mergeCell ref="AR20:AV20"/>
    <mergeCell ref="AW20:AZ20"/>
    <mergeCell ref="BA20:BD20"/>
    <mergeCell ref="D28:BJ28"/>
    <mergeCell ref="S20:V20"/>
    <mergeCell ref="W20:Z20"/>
    <mergeCell ref="AA20:AD20"/>
    <mergeCell ref="AE20:AI20"/>
    <mergeCell ref="AJ20:AM20"/>
    <mergeCell ref="AN20:AQ20"/>
    <mergeCell ref="AZ31:BB32"/>
    <mergeCell ref="L33:M33"/>
    <mergeCell ref="N33:O33"/>
    <mergeCell ref="P33:Q33"/>
    <mergeCell ref="R33:S33"/>
    <mergeCell ref="T33:U33"/>
    <mergeCell ref="AQ33:AV34"/>
    <mergeCell ref="AW33:AY34"/>
    <mergeCell ref="W38:X42"/>
    <mergeCell ref="Y38:Z42"/>
    <mergeCell ref="AA38:AB42"/>
    <mergeCell ref="AC38:AD42"/>
    <mergeCell ref="AE38:AF42"/>
    <mergeCell ref="AI38:AJ42"/>
    <mergeCell ref="AY35:BG35"/>
    <mergeCell ref="BG40:BJ40"/>
    <mergeCell ref="AU41:BJ41"/>
    <mergeCell ref="AU42:AX42"/>
    <mergeCell ref="AY42:BB42"/>
    <mergeCell ref="BC42:BF42"/>
    <mergeCell ref="BG42:BJ42"/>
    <mergeCell ref="AU37:BJ37"/>
    <mergeCell ref="AU38:BB38"/>
    <mergeCell ref="BC38:BJ38"/>
    <mergeCell ref="BH35:BI35"/>
    <mergeCell ref="D36:BJ36"/>
    <mergeCell ref="D37:F42"/>
    <mergeCell ref="G37:T42"/>
    <mergeCell ref="U37:AF37"/>
    <mergeCell ref="AG37:AH42"/>
    <mergeCell ref="AI37:AT37"/>
    <mergeCell ref="U38:V42"/>
    <mergeCell ref="D35:E35"/>
    <mergeCell ref="F35:G35"/>
    <mergeCell ref="W35:AF35"/>
    <mergeCell ref="AG35:AI35"/>
    <mergeCell ref="AJ35:AL35"/>
    <mergeCell ref="AQ35:AX35"/>
    <mergeCell ref="AK38:AR38"/>
    <mergeCell ref="AS38:AT42"/>
    <mergeCell ref="AK39:AL42"/>
    <mergeCell ref="AM39:AN42"/>
    <mergeCell ref="AO39:AP42"/>
    <mergeCell ref="AQ39:AR42"/>
    <mergeCell ref="AU39:BJ39"/>
    <mergeCell ref="AU40:AX40"/>
    <mergeCell ref="AY40:BB40"/>
    <mergeCell ref="BC40:BF40"/>
    <mergeCell ref="BG46:BJ46"/>
    <mergeCell ref="AE46:AF46"/>
    <mergeCell ref="AG46:AH46"/>
    <mergeCell ref="AI46:AJ46"/>
    <mergeCell ref="AK46:AL46"/>
    <mergeCell ref="AM46:AN46"/>
    <mergeCell ref="AO46:AP46"/>
    <mergeCell ref="D43:BJ43"/>
    <mergeCell ref="D44:BJ44"/>
    <mergeCell ref="D45:BJ45"/>
    <mergeCell ref="D46:F46"/>
    <mergeCell ref="G46:T46"/>
    <mergeCell ref="U46:V46"/>
    <mergeCell ref="W46:X46"/>
    <mergeCell ref="Y46:Z46"/>
    <mergeCell ref="AA46:AB46"/>
    <mergeCell ref="AC46:AD46"/>
    <mergeCell ref="U47:V47"/>
    <mergeCell ref="W47:X47"/>
    <mergeCell ref="Y47:Z47"/>
    <mergeCell ref="AA47:AB47"/>
    <mergeCell ref="AQ46:AR46"/>
    <mergeCell ref="AS46:AT46"/>
    <mergeCell ref="AU46:AX46"/>
    <mergeCell ref="AY46:BB46"/>
    <mergeCell ref="BC46:BF46"/>
    <mergeCell ref="BG47:BJ47"/>
    <mergeCell ref="D48:F48"/>
    <mergeCell ref="G48:T48"/>
    <mergeCell ref="U48:V48"/>
    <mergeCell ref="W48:X48"/>
    <mergeCell ref="Y48:Z48"/>
    <mergeCell ref="AA48:AB48"/>
    <mergeCell ref="AC48:AD48"/>
    <mergeCell ref="AE48:AF48"/>
    <mergeCell ref="AG48:AH48"/>
    <mergeCell ref="AO47:AP47"/>
    <mergeCell ref="AQ47:AR47"/>
    <mergeCell ref="AS47:AT47"/>
    <mergeCell ref="AU47:AX47"/>
    <mergeCell ref="AY47:BB47"/>
    <mergeCell ref="BC47:BF47"/>
    <mergeCell ref="AC47:AD47"/>
    <mergeCell ref="AE47:AF47"/>
    <mergeCell ref="AG47:AH47"/>
    <mergeCell ref="AI47:AJ47"/>
    <mergeCell ref="AK47:AL47"/>
    <mergeCell ref="AM47:AN47"/>
    <mergeCell ref="D47:F47"/>
    <mergeCell ref="G47:T47"/>
    <mergeCell ref="AU48:AX48"/>
    <mergeCell ref="AY48:BB48"/>
    <mergeCell ref="BC48:BF48"/>
    <mergeCell ref="BG48:BJ48"/>
    <mergeCell ref="D49:BJ49"/>
    <mergeCell ref="D50:F50"/>
    <mergeCell ref="G50:T50"/>
    <mergeCell ref="U50:V50"/>
    <mergeCell ref="W50:X50"/>
    <mergeCell ref="Y50:Z50"/>
    <mergeCell ref="AI48:AJ48"/>
    <mergeCell ref="AK48:AL48"/>
    <mergeCell ref="AM48:AN48"/>
    <mergeCell ref="AO48:AP48"/>
    <mergeCell ref="AQ48:AR48"/>
    <mergeCell ref="AS48:AT48"/>
    <mergeCell ref="BC50:BF50"/>
    <mergeCell ref="BG50:BJ50"/>
    <mergeCell ref="AO50:AP50"/>
    <mergeCell ref="AQ50:AR50"/>
    <mergeCell ref="AS50:AT50"/>
    <mergeCell ref="AU50:AX50"/>
    <mergeCell ref="AY50:BB50"/>
    <mergeCell ref="AC51:AD51"/>
    <mergeCell ref="AE51:AF51"/>
    <mergeCell ref="AM50:AN50"/>
    <mergeCell ref="AA50:AB50"/>
    <mergeCell ref="AC50:AD50"/>
    <mergeCell ref="AE50:AF50"/>
    <mergeCell ref="AG50:AH50"/>
    <mergeCell ref="AI50:AJ50"/>
    <mergeCell ref="AK50:AL50"/>
    <mergeCell ref="AS51:AT51"/>
    <mergeCell ref="AU51:AX51"/>
    <mergeCell ref="AY51:BB51"/>
    <mergeCell ref="BC51:BF51"/>
    <mergeCell ref="BG51:BJ51"/>
    <mergeCell ref="D52:F52"/>
    <mergeCell ref="G52:T52"/>
    <mergeCell ref="U52:V52"/>
    <mergeCell ref="W52:X52"/>
    <mergeCell ref="Y52:Z52"/>
    <mergeCell ref="AG51:AH51"/>
    <mergeCell ref="AI51:AJ51"/>
    <mergeCell ref="AK51:AL51"/>
    <mergeCell ref="AM51:AN51"/>
    <mergeCell ref="AO51:AP51"/>
    <mergeCell ref="AQ51:AR51"/>
    <mergeCell ref="BC52:BF52"/>
    <mergeCell ref="BG52:BJ52"/>
    <mergeCell ref="D51:F51"/>
    <mergeCell ref="G51:T51"/>
    <mergeCell ref="U51:V51"/>
    <mergeCell ref="W51:X51"/>
    <mergeCell ref="Y51:Z51"/>
    <mergeCell ref="AA51:AB51"/>
    <mergeCell ref="D53:BJ53"/>
    <mergeCell ref="D54:BJ54"/>
    <mergeCell ref="D55:F55"/>
    <mergeCell ref="G55:T55"/>
    <mergeCell ref="U55:V55"/>
    <mergeCell ref="W55:X55"/>
    <mergeCell ref="Y55:Z55"/>
    <mergeCell ref="AA55:AB55"/>
    <mergeCell ref="AM52:AN52"/>
    <mergeCell ref="AO52:AP52"/>
    <mergeCell ref="AQ52:AR52"/>
    <mergeCell ref="AS52:AT52"/>
    <mergeCell ref="AU52:AX52"/>
    <mergeCell ref="AY52:BB52"/>
    <mergeCell ref="AA52:AB52"/>
    <mergeCell ref="AC52:AD52"/>
    <mergeCell ref="AE52:AF52"/>
    <mergeCell ref="AG52:AH52"/>
    <mergeCell ref="AI52:AJ52"/>
    <mergeCell ref="AK52:AL52"/>
    <mergeCell ref="BG55:BJ55"/>
    <mergeCell ref="AO55:AP55"/>
    <mergeCell ref="AQ55:AR55"/>
    <mergeCell ref="AS55:AT55"/>
    <mergeCell ref="D56:F56"/>
    <mergeCell ref="G56:T56"/>
    <mergeCell ref="U56:V56"/>
    <mergeCell ref="W56:X56"/>
    <mergeCell ref="Y56:Z56"/>
    <mergeCell ref="AA56:AB56"/>
    <mergeCell ref="AC56:AD56"/>
    <mergeCell ref="AE56:AF56"/>
    <mergeCell ref="AG56:AH56"/>
    <mergeCell ref="AU55:AX55"/>
    <mergeCell ref="AY55:BB55"/>
    <mergeCell ref="BC55:BF55"/>
    <mergeCell ref="AC55:AD55"/>
    <mergeCell ref="AE55:AF55"/>
    <mergeCell ref="AG55:AH55"/>
    <mergeCell ref="AI55:AJ55"/>
    <mergeCell ref="AK55:AL55"/>
    <mergeCell ref="AM55:AN55"/>
    <mergeCell ref="AU56:AX56"/>
    <mergeCell ref="AY56:BB56"/>
    <mergeCell ref="BC56:BF56"/>
    <mergeCell ref="BG56:BJ56"/>
    <mergeCell ref="D57:F57"/>
    <mergeCell ref="G57:T57"/>
    <mergeCell ref="U57:V57"/>
    <mergeCell ref="W57:X57"/>
    <mergeCell ref="Y57:Z57"/>
    <mergeCell ref="AA57:AB57"/>
    <mergeCell ref="AI56:AJ56"/>
    <mergeCell ref="AK56:AL56"/>
    <mergeCell ref="AM56:AN56"/>
    <mergeCell ref="AO56:AP56"/>
    <mergeCell ref="AQ56:AR56"/>
    <mergeCell ref="AS56:AT56"/>
    <mergeCell ref="BG57:BJ57"/>
    <mergeCell ref="AO57:AP57"/>
    <mergeCell ref="AQ57:AR57"/>
    <mergeCell ref="AS57:AT57"/>
    <mergeCell ref="AU57:AX57"/>
    <mergeCell ref="AY57:BB57"/>
    <mergeCell ref="BC57:BF57"/>
    <mergeCell ref="AC57:AD57"/>
    <mergeCell ref="AE57:AF57"/>
    <mergeCell ref="AG57:AH57"/>
    <mergeCell ref="AI57:AJ57"/>
    <mergeCell ref="AK57:AL57"/>
    <mergeCell ref="AM57:AN57"/>
    <mergeCell ref="AU58:AX58"/>
    <mergeCell ref="AY58:BB58"/>
    <mergeCell ref="BC58:BF58"/>
    <mergeCell ref="BG58:BJ58"/>
    <mergeCell ref="AO58:AP58"/>
    <mergeCell ref="AQ58:AR58"/>
    <mergeCell ref="AS58:AT58"/>
    <mergeCell ref="AE58:AF58"/>
    <mergeCell ref="AG58:AH58"/>
    <mergeCell ref="D59:T59"/>
    <mergeCell ref="U59:V59"/>
    <mergeCell ref="W59:X59"/>
    <mergeCell ref="Y59:Z59"/>
    <mergeCell ref="AA59:AB59"/>
    <mergeCell ref="AC59:AD59"/>
    <mergeCell ref="AI58:AJ58"/>
    <mergeCell ref="AK58:AL58"/>
    <mergeCell ref="AM58:AN58"/>
    <mergeCell ref="D58:F58"/>
    <mergeCell ref="G58:T58"/>
    <mergeCell ref="U58:V58"/>
    <mergeCell ref="W58:X58"/>
    <mergeCell ref="Y58:Z58"/>
    <mergeCell ref="AA58:AB58"/>
    <mergeCell ref="AC58:AD58"/>
    <mergeCell ref="AQ59:AR59"/>
    <mergeCell ref="AS59:AT59"/>
    <mergeCell ref="AU59:AX59"/>
    <mergeCell ref="AY59:BB59"/>
    <mergeCell ref="BC59:BF59"/>
    <mergeCell ref="BG59:BJ59"/>
    <mergeCell ref="AE59:AF59"/>
    <mergeCell ref="AG59:AH59"/>
    <mergeCell ref="AI59:AJ59"/>
    <mergeCell ref="AK59:AL59"/>
    <mergeCell ref="AM59:AN59"/>
    <mergeCell ref="AO59:AP59"/>
    <mergeCell ref="D60:BJ60"/>
    <mergeCell ref="D61:F61"/>
    <mergeCell ref="G61:T61"/>
    <mergeCell ref="U61:V61"/>
    <mergeCell ref="W61:X61"/>
    <mergeCell ref="Y61:Z61"/>
    <mergeCell ref="AA61:AB61"/>
    <mergeCell ref="AC61:AD61"/>
    <mergeCell ref="AE61:AF61"/>
    <mergeCell ref="AG61:AH61"/>
    <mergeCell ref="AU61:AX61"/>
    <mergeCell ref="AY61:BB61"/>
    <mergeCell ref="BC61:BF61"/>
    <mergeCell ref="BG61:BJ61"/>
    <mergeCell ref="BK61:BK63"/>
    <mergeCell ref="D62:F62"/>
    <mergeCell ref="G62:T62"/>
    <mergeCell ref="U62:V62"/>
    <mergeCell ref="W62:X62"/>
    <mergeCell ref="Y62:Z62"/>
    <mergeCell ref="AI61:AJ61"/>
    <mergeCell ref="AK61:AL61"/>
    <mergeCell ref="AM61:AN61"/>
    <mergeCell ref="AO61:AP61"/>
    <mergeCell ref="AQ61:AR61"/>
    <mergeCell ref="AS61:AT61"/>
    <mergeCell ref="BC62:BF62"/>
    <mergeCell ref="BG62:BJ62"/>
    <mergeCell ref="D63:F63"/>
    <mergeCell ref="G63:T63"/>
    <mergeCell ref="U63:V63"/>
    <mergeCell ref="W63:X63"/>
    <mergeCell ref="Y63:Z63"/>
    <mergeCell ref="AA63:AB63"/>
    <mergeCell ref="AC63:AD63"/>
    <mergeCell ref="AE63:AF63"/>
    <mergeCell ref="AM62:AN62"/>
    <mergeCell ref="AO62:AP62"/>
    <mergeCell ref="AQ62:AR62"/>
    <mergeCell ref="AS62:AT62"/>
    <mergeCell ref="AU62:AX62"/>
    <mergeCell ref="AY62:BB62"/>
    <mergeCell ref="AA62:AB62"/>
    <mergeCell ref="AC62:AD62"/>
    <mergeCell ref="AE62:AF62"/>
    <mergeCell ref="AG62:AH62"/>
    <mergeCell ref="AI62:AJ62"/>
    <mergeCell ref="AK62:AL62"/>
    <mergeCell ref="AS63:AT63"/>
    <mergeCell ref="AU63:AX63"/>
    <mergeCell ref="AY63:BB63"/>
    <mergeCell ref="BC63:BF63"/>
    <mergeCell ref="BG63:BJ63"/>
    <mergeCell ref="D64:T64"/>
    <mergeCell ref="U64:V64"/>
    <mergeCell ref="W64:X64"/>
    <mergeCell ref="Y64:Z64"/>
    <mergeCell ref="AA64:AB64"/>
    <mergeCell ref="AG63:AH63"/>
    <mergeCell ref="AI63:AJ63"/>
    <mergeCell ref="AK63:AL63"/>
    <mergeCell ref="AM63:AN63"/>
    <mergeCell ref="AO63:AP63"/>
    <mergeCell ref="AQ63:AR63"/>
    <mergeCell ref="BG64:BJ64"/>
    <mergeCell ref="AO64:AP64"/>
    <mergeCell ref="AQ64:AR64"/>
    <mergeCell ref="AS64:AT64"/>
    <mergeCell ref="AU64:AX64"/>
    <mergeCell ref="AY64:BB64"/>
    <mergeCell ref="BC64:BF64"/>
    <mergeCell ref="AC64:AD64"/>
    <mergeCell ref="AE64:AF64"/>
    <mergeCell ref="AG64:AH64"/>
    <mergeCell ref="AI64:AJ64"/>
    <mergeCell ref="AK64:AL64"/>
    <mergeCell ref="AM64:AN64"/>
    <mergeCell ref="AY65:BB65"/>
    <mergeCell ref="BC65:BF65"/>
    <mergeCell ref="BG65:BJ65"/>
    <mergeCell ref="D66:BJ66"/>
    <mergeCell ref="AQ65:AR65"/>
    <mergeCell ref="AS65:AT65"/>
    <mergeCell ref="AU65:AX65"/>
    <mergeCell ref="D65:T65"/>
    <mergeCell ref="U65:V65"/>
    <mergeCell ref="W65:X65"/>
    <mergeCell ref="Y65:Z65"/>
    <mergeCell ref="AA65:AB65"/>
    <mergeCell ref="AC65:AD65"/>
    <mergeCell ref="AE65:AF65"/>
    <mergeCell ref="AG65:AH65"/>
    <mergeCell ref="AI65:AJ65"/>
    <mergeCell ref="D67:F67"/>
    <mergeCell ref="G67:T67"/>
    <mergeCell ref="U67:V67"/>
    <mergeCell ref="W67:X67"/>
    <mergeCell ref="Y67:Z67"/>
    <mergeCell ref="AA67:AB67"/>
    <mergeCell ref="AK65:AL65"/>
    <mergeCell ref="AM65:AN65"/>
    <mergeCell ref="AO65:AP65"/>
    <mergeCell ref="BG67:BJ67"/>
    <mergeCell ref="D68:F68"/>
    <mergeCell ref="G68:T68"/>
    <mergeCell ref="U68:V68"/>
    <mergeCell ref="W68:X68"/>
    <mergeCell ref="Y68:Z68"/>
    <mergeCell ref="AA68:AB68"/>
    <mergeCell ref="AC68:AD68"/>
    <mergeCell ref="AE68:AF68"/>
    <mergeCell ref="AG68:AH68"/>
    <mergeCell ref="AO67:AP67"/>
    <mergeCell ref="AQ67:AR67"/>
    <mergeCell ref="AS67:AT67"/>
    <mergeCell ref="AU67:AX67"/>
    <mergeCell ref="AY67:BB67"/>
    <mergeCell ref="BC67:BF67"/>
    <mergeCell ref="AC67:AD67"/>
    <mergeCell ref="AE67:AF67"/>
    <mergeCell ref="AG67:AH67"/>
    <mergeCell ref="AI67:AJ67"/>
    <mergeCell ref="AK67:AL67"/>
    <mergeCell ref="AM67:AN67"/>
    <mergeCell ref="AU68:AX68"/>
    <mergeCell ref="AY68:BB68"/>
    <mergeCell ref="BC68:BF68"/>
    <mergeCell ref="BG68:BJ68"/>
    <mergeCell ref="D69:F69"/>
    <mergeCell ref="G69:T69"/>
    <mergeCell ref="U69:V69"/>
    <mergeCell ref="W69:X69"/>
    <mergeCell ref="Y69:Z69"/>
    <mergeCell ref="AA69:AB69"/>
    <mergeCell ref="AI68:AJ68"/>
    <mergeCell ref="AK68:AL68"/>
    <mergeCell ref="AM68:AN68"/>
    <mergeCell ref="AO68:AP68"/>
    <mergeCell ref="AQ68:AR68"/>
    <mergeCell ref="AS68:AT68"/>
    <mergeCell ref="BG69:BJ69"/>
    <mergeCell ref="AO69:AP69"/>
    <mergeCell ref="AQ69:AR69"/>
    <mergeCell ref="AS69:AT69"/>
    <mergeCell ref="AU69:AX69"/>
    <mergeCell ref="AY69:BB69"/>
    <mergeCell ref="BC69:BF69"/>
    <mergeCell ref="AC69:AD69"/>
    <mergeCell ref="AE69:AF69"/>
    <mergeCell ref="AG69:AH69"/>
    <mergeCell ref="D70:T70"/>
    <mergeCell ref="U70:V70"/>
    <mergeCell ref="W70:X70"/>
    <mergeCell ref="Y70:Z70"/>
    <mergeCell ref="AA70:AB70"/>
    <mergeCell ref="AC70:AD70"/>
    <mergeCell ref="AE70:AF70"/>
    <mergeCell ref="AG70:AH70"/>
    <mergeCell ref="AI70:AJ70"/>
    <mergeCell ref="AI69:AJ69"/>
    <mergeCell ref="AK69:AL69"/>
    <mergeCell ref="AM69:AN69"/>
    <mergeCell ref="AY70:BB70"/>
    <mergeCell ref="BC70:BF70"/>
    <mergeCell ref="BG70:BJ70"/>
    <mergeCell ref="D71:T71"/>
    <mergeCell ref="U71:V71"/>
    <mergeCell ref="W71:X71"/>
    <mergeCell ref="Y71:Z71"/>
    <mergeCell ref="AA71:AB71"/>
    <mergeCell ref="AC71:AD71"/>
    <mergeCell ref="AE71:AF71"/>
    <mergeCell ref="AK70:AL70"/>
    <mergeCell ref="AM70:AN70"/>
    <mergeCell ref="AO70:AP70"/>
    <mergeCell ref="AQ70:AR70"/>
    <mergeCell ref="AS70:AT70"/>
    <mergeCell ref="AU70:AX70"/>
    <mergeCell ref="AS71:AT71"/>
    <mergeCell ref="AU71:AX71"/>
    <mergeCell ref="AY71:BB71"/>
    <mergeCell ref="BC71:BF71"/>
    <mergeCell ref="BG71:BJ71"/>
    <mergeCell ref="U72:AT72"/>
    <mergeCell ref="AU72:AX72"/>
    <mergeCell ref="AY72:BB72"/>
    <mergeCell ref="BC72:BF72"/>
    <mergeCell ref="BG72:BJ72"/>
    <mergeCell ref="AG71:AH71"/>
    <mergeCell ref="AI71:AJ71"/>
    <mergeCell ref="AK71:AL71"/>
    <mergeCell ref="AM71:AN71"/>
    <mergeCell ref="AO71:AP71"/>
    <mergeCell ref="AQ71:AR71"/>
    <mergeCell ref="D74:BJ74"/>
    <mergeCell ref="D75:BJ75"/>
    <mergeCell ref="D77:BJ77"/>
    <mergeCell ref="D78:H78"/>
    <mergeCell ref="I78:AV78"/>
    <mergeCell ref="AW78:BJ78"/>
    <mergeCell ref="E73:F73"/>
    <mergeCell ref="U73:AT73"/>
    <mergeCell ref="AU73:AX73"/>
    <mergeCell ref="AY73:BB73"/>
    <mergeCell ref="BC73:BF73"/>
    <mergeCell ref="BG73:BJ73"/>
    <mergeCell ref="D81:H81"/>
    <mergeCell ref="I81:AV81"/>
    <mergeCell ref="AW81:BJ81"/>
    <mergeCell ref="D82:H82"/>
    <mergeCell ref="I82:AV82"/>
    <mergeCell ref="AW82:BJ82"/>
    <mergeCell ref="D79:H79"/>
    <mergeCell ref="I79:AV79"/>
    <mergeCell ref="AW79:BJ79"/>
    <mergeCell ref="D80:H80"/>
    <mergeCell ref="I80:AV80"/>
    <mergeCell ref="AW80:BJ80"/>
    <mergeCell ref="AL86:AV86"/>
    <mergeCell ref="BE86:BH86"/>
    <mergeCell ref="N87:Q87"/>
    <mergeCell ref="W87:AG87"/>
    <mergeCell ref="AX87:BB87"/>
    <mergeCell ref="BC87:BH87"/>
    <mergeCell ref="E83:F83"/>
    <mergeCell ref="S84:T84"/>
    <mergeCell ref="X84:AJ84"/>
    <mergeCell ref="N85:Q85"/>
    <mergeCell ref="W85:AG85"/>
    <mergeCell ref="X86:AJ86"/>
    <mergeCell ref="Q96:T96"/>
    <mergeCell ref="X98:AH98"/>
    <mergeCell ref="Q99:T99"/>
    <mergeCell ref="G89:P89"/>
    <mergeCell ref="Q90:T90"/>
    <mergeCell ref="G92:P92"/>
    <mergeCell ref="X92:AG92"/>
    <mergeCell ref="Q93:T93"/>
    <mergeCell ref="G95:P9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ZheTeM</dc:creator>
  <cp:lastModifiedBy>Alec</cp:lastModifiedBy>
  <cp:lastPrinted>2020-07-07T16:06:01Z</cp:lastPrinted>
  <dcterms:created xsi:type="dcterms:W3CDTF">2020-01-20T12:14:55Z</dcterms:created>
  <dcterms:modified xsi:type="dcterms:W3CDTF">2023-06-20T20:33:38Z</dcterms:modified>
</cp:coreProperties>
</file>